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4295" yWindow="0" windowWidth="14610" windowHeight="15585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H19" i="1"/>
  <c r="J19" i="1"/>
  <c r="K19" i="1"/>
  <c r="L19" i="1"/>
  <c r="N19" i="1"/>
  <c r="O19" i="1"/>
  <c r="Q19" i="1"/>
  <c r="R19" i="1"/>
  <c r="T19" i="1"/>
  <c r="U19" i="1"/>
  <c r="W19" i="1"/>
  <c r="Y19" i="1"/>
  <c r="Z19" i="1"/>
  <c r="AB19" i="1"/>
  <c r="AC19" i="1"/>
  <c r="AE19" i="1"/>
  <c r="AF19" i="1"/>
  <c r="AG19" i="1"/>
  <c r="AK19" i="1"/>
  <c r="AL19" i="1"/>
  <c r="AN19" i="1"/>
  <c r="AO19" i="1"/>
  <c r="AP19" i="1"/>
  <c r="AR19" i="1"/>
  <c r="AS19" i="1"/>
  <c r="AT19" i="1"/>
  <c r="AV19" i="1"/>
  <c r="AX19" i="1"/>
  <c r="AY19" i="1"/>
  <c r="BA19" i="1"/>
  <c r="BB19" i="1"/>
  <c r="BC19" i="1"/>
  <c r="BE19" i="1"/>
  <c r="BI19" i="1"/>
  <c r="BJ19" i="1"/>
  <c r="BK19" i="1"/>
  <c r="BM19" i="1"/>
  <c r="BN19" i="1"/>
  <c r="BO19" i="1"/>
  <c r="BQ19" i="1"/>
  <c r="BR19" i="1"/>
  <c r="BT19" i="1"/>
  <c r="BU19" i="1"/>
  <c r="BW19" i="1"/>
  <c r="BY19" i="1"/>
  <c r="BZ19" i="1"/>
  <c r="CB19" i="1"/>
  <c r="CC19" i="1"/>
  <c r="CF19" i="1"/>
  <c r="CG19" i="1"/>
  <c r="CI19" i="1"/>
  <c r="CK19" i="1"/>
  <c r="CL19" i="1"/>
  <c r="CN19" i="1"/>
  <c r="CO19" i="1"/>
  <c r="CQ19" i="1"/>
  <c r="CR19" i="1"/>
  <c r="CU19" i="1"/>
  <c r="CV19" i="1"/>
  <c r="CY19" i="1"/>
  <c r="CZ19" i="1"/>
  <c r="DB19" i="1"/>
  <c r="DC19" i="1"/>
  <c r="DE19" i="1"/>
  <c r="DF19" i="1"/>
  <c r="DG19" i="1"/>
  <c r="DI19" i="1"/>
  <c r="DJ19" i="1"/>
  <c r="DK19" i="1"/>
  <c r="DM19" i="1"/>
  <c r="DR20" i="2" l="1"/>
  <c r="DR21" i="2" s="1"/>
  <c r="DQ20" i="2"/>
  <c r="DQ21" i="2" s="1"/>
  <c r="DP20" i="2"/>
  <c r="DP21" i="2" s="1"/>
  <c r="DO20" i="2"/>
  <c r="DO21" i="2" s="1"/>
  <c r="DN20" i="2"/>
  <c r="DN21" i="2" s="1"/>
  <c r="DM20" i="2"/>
  <c r="DM21" i="2" s="1"/>
  <c r="DL20" i="2"/>
  <c r="DL21" i="2" s="1"/>
  <c r="DK20" i="2"/>
  <c r="DK21" i="2" s="1"/>
  <c r="DJ20" i="2"/>
  <c r="DJ21" i="2" s="1"/>
  <c r="DI20" i="2"/>
  <c r="DI21" i="2" s="1"/>
  <c r="DH20" i="2"/>
  <c r="DH21" i="2" s="1"/>
  <c r="DG20" i="2"/>
  <c r="DF20" i="2"/>
  <c r="DF21" i="2" s="1"/>
  <c r="DE20" i="2"/>
  <c r="DE21" i="2" s="1"/>
  <c r="DD20" i="2"/>
  <c r="DD21" i="2" s="1"/>
  <c r="DC20" i="2"/>
  <c r="DC21" i="2" s="1"/>
  <c r="DB20" i="2"/>
  <c r="DB21" i="2" s="1"/>
  <c r="DA20" i="2"/>
  <c r="DA21" i="2" s="1"/>
  <c r="CZ20" i="2"/>
  <c r="CZ21" i="2" s="1"/>
  <c r="CY20" i="2"/>
  <c r="CY21" i="2" s="1"/>
  <c r="CX20" i="2"/>
  <c r="CX21" i="2" s="1"/>
  <c r="CW20" i="2"/>
  <c r="CW21" i="2" s="1"/>
  <c r="CV20" i="2"/>
  <c r="CV21" i="2" s="1"/>
  <c r="CU20" i="2"/>
  <c r="CU21" i="2" s="1"/>
  <c r="CT20" i="2"/>
  <c r="CT21" i="2" s="1"/>
  <c r="CS20" i="2"/>
  <c r="CS21" i="2" s="1"/>
  <c r="CR20" i="2"/>
  <c r="CR21" i="2" s="1"/>
  <c r="CQ20" i="2"/>
  <c r="CQ21" i="2" s="1"/>
  <c r="CP20" i="2"/>
  <c r="CP21" i="2" s="1"/>
  <c r="CO20" i="2"/>
  <c r="CO21" i="2" s="1"/>
  <c r="CN20" i="2"/>
  <c r="CN21" i="2" s="1"/>
  <c r="CM20" i="2"/>
  <c r="CM21" i="2" s="1"/>
  <c r="CL20" i="2"/>
  <c r="CL21" i="2" s="1"/>
  <c r="CK20" i="2"/>
  <c r="CK21" i="2" s="1"/>
  <c r="CJ20" i="2"/>
  <c r="CJ21" i="2" s="1"/>
  <c r="CI20" i="2"/>
  <c r="CI21" i="2" s="1"/>
  <c r="CH20" i="2"/>
  <c r="CH21" i="2" s="1"/>
  <c r="CG20" i="2"/>
  <c r="CG21" i="2" s="1"/>
  <c r="CF20" i="2"/>
  <c r="CF21" i="2" s="1"/>
  <c r="CE20" i="2"/>
  <c r="CE21" i="2" s="1"/>
  <c r="CD20" i="2"/>
  <c r="CD21" i="2" s="1"/>
  <c r="CC20" i="2"/>
  <c r="CC21" i="2" s="1"/>
  <c r="CB20" i="2"/>
  <c r="CB21" i="2" s="1"/>
  <c r="CA20" i="2"/>
  <c r="CA21" i="2" s="1"/>
  <c r="BZ20" i="2"/>
  <c r="BZ21" i="2" s="1"/>
  <c r="BY20" i="2"/>
  <c r="BY21" i="2" s="1"/>
  <c r="BX20" i="2"/>
  <c r="BX21" i="2" s="1"/>
  <c r="BW20" i="2"/>
  <c r="BW21" i="2" s="1"/>
  <c r="BV20" i="2"/>
  <c r="BV21" i="2" s="1"/>
  <c r="BU20" i="2"/>
  <c r="BU21" i="2" s="1"/>
  <c r="BT20" i="2"/>
  <c r="BT21" i="2" s="1"/>
  <c r="BS20" i="2"/>
  <c r="BS21" i="2" s="1"/>
  <c r="BR20" i="2"/>
  <c r="BR21" i="2" s="1"/>
  <c r="BQ20" i="2"/>
  <c r="BQ21" i="2" s="1"/>
  <c r="BP20" i="2"/>
  <c r="BP21" i="2" s="1"/>
  <c r="BO20" i="2"/>
  <c r="BO21" i="2" s="1"/>
  <c r="BN20" i="2"/>
  <c r="BN21" i="2" s="1"/>
  <c r="BM20" i="2"/>
  <c r="BM21" i="2" s="1"/>
  <c r="BL20" i="2"/>
  <c r="BL21" i="2" s="1"/>
  <c r="BK20" i="2"/>
  <c r="BK21" i="2" s="1"/>
  <c r="BJ20" i="2"/>
  <c r="BJ21" i="2" s="1"/>
  <c r="BI20" i="2"/>
  <c r="BI21" i="2" s="1"/>
  <c r="BH20" i="2"/>
  <c r="BH21" i="2" s="1"/>
  <c r="BG20" i="2"/>
  <c r="BG21" i="2" s="1"/>
  <c r="BF20" i="2"/>
  <c r="BF21" i="2" s="1"/>
  <c r="BE20" i="2"/>
  <c r="BE21" i="2" s="1"/>
  <c r="BD20" i="2"/>
  <c r="BD21" i="2" s="1"/>
  <c r="BC20" i="2"/>
  <c r="BC21" i="2" s="1"/>
  <c r="BB20" i="2"/>
  <c r="BB21" i="2" s="1"/>
  <c r="BA20" i="2"/>
  <c r="AZ20" i="2"/>
  <c r="AY20" i="2"/>
  <c r="AX20" i="2"/>
  <c r="AX21" i="2" s="1"/>
  <c r="AW20" i="2"/>
  <c r="AW21" i="2" s="1"/>
  <c r="AV20" i="2"/>
  <c r="AV21" i="2" s="1"/>
  <c r="AU20" i="2"/>
  <c r="AT20" i="2"/>
  <c r="AT21" i="2" s="1"/>
  <c r="AS20" i="2"/>
  <c r="AS21" i="2" s="1"/>
  <c r="AR20" i="2"/>
  <c r="AR21" i="2" s="1"/>
  <c r="AQ20" i="2"/>
  <c r="AQ21" i="2" s="1"/>
  <c r="AP20" i="2"/>
  <c r="AP21" i="2" s="1"/>
  <c r="AO20" i="2"/>
  <c r="AO21" i="2" s="1"/>
  <c r="AN20" i="2"/>
  <c r="AM20" i="2"/>
  <c r="AL20" i="2"/>
  <c r="AL21" i="2" s="1"/>
  <c r="AK20" i="2"/>
  <c r="AK21" i="2" s="1"/>
  <c r="AJ20" i="2"/>
  <c r="AJ21" i="2" s="1"/>
  <c r="AI20" i="2"/>
  <c r="AI21" i="2" s="1"/>
  <c r="AH20" i="2"/>
  <c r="AH21" i="2" s="1"/>
  <c r="AG20" i="2"/>
  <c r="AG21" i="2" s="1"/>
  <c r="AF20" i="2"/>
  <c r="AF21" i="2" s="1"/>
  <c r="AE20" i="2"/>
  <c r="AE21" i="2" s="1"/>
  <c r="AD20" i="2"/>
  <c r="AD21" i="2" s="1"/>
  <c r="AC20" i="2"/>
  <c r="AC21" i="2" s="1"/>
  <c r="AB20" i="2"/>
  <c r="AB21" i="2" s="1"/>
  <c r="AA20" i="2"/>
  <c r="AA21" i="2" s="1"/>
  <c r="Z20" i="2"/>
  <c r="Z21" i="2" s="1"/>
  <c r="Y20" i="2"/>
  <c r="Y21" i="2" s="1"/>
  <c r="X20" i="2"/>
  <c r="X21" i="2" s="1"/>
  <c r="W20" i="2"/>
  <c r="W21" i="2" s="1"/>
  <c r="V20" i="2"/>
  <c r="V21" i="2" s="1"/>
  <c r="U20" i="2"/>
  <c r="U21" i="2" s="1"/>
  <c r="T20" i="2"/>
  <c r="T21" i="2" s="1"/>
  <c r="S20" i="2"/>
  <c r="S21" i="2" s="1"/>
  <c r="R20" i="2"/>
  <c r="R21" i="2" s="1"/>
  <c r="Q20" i="2"/>
  <c r="P20" i="2"/>
  <c r="O20" i="2"/>
  <c r="N20" i="2"/>
  <c r="N21" i="2" s="1"/>
  <c r="M20" i="2"/>
  <c r="M21" i="2" s="1"/>
  <c r="L20" i="2"/>
  <c r="K20" i="2"/>
  <c r="K21" i="2" s="1"/>
  <c r="J20" i="2"/>
  <c r="J21" i="2" s="1"/>
  <c r="I20" i="2"/>
  <c r="I21" i="2" s="1"/>
  <c r="H20" i="2"/>
  <c r="H21" i="2" s="1"/>
  <c r="G20" i="2"/>
  <c r="G21" i="2" s="1"/>
  <c r="F20" i="2"/>
  <c r="F21" i="2" s="1"/>
  <c r="E20" i="2"/>
  <c r="D20" i="2"/>
  <c r="C20" i="2"/>
  <c r="C21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D59" i="5" s="1"/>
  <c r="IB39" i="5"/>
  <c r="IB40" i="5" s="1"/>
  <c r="D61" i="5" s="1"/>
  <c r="E61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57" i="5" s="1"/>
  <c r="E57" i="5" s="1"/>
  <c r="DZ39" i="5"/>
  <c r="DZ40" i="5" s="1"/>
  <c r="D56" i="5" s="1"/>
  <c r="E56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53" i="5" s="1"/>
  <c r="E53" i="5" s="1"/>
  <c r="DH39" i="5"/>
  <c r="DH40" i="5" s="1"/>
  <c r="DG39" i="5"/>
  <c r="DG40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7" i="4"/>
  <c r="GR18" i="4" s="1"/>
  <c r="GQ17" i="4"/>
  <c r="GQ18" i="4" s="1"/>
  <c r="GP17" i="4"/>
  <c r="GP18" i="4" s="1"/>
  <c r="GO17" i="4"/>
  <c r="GO18" i="4" s="1"/>
  <c r="GN17" i="4"/>
  <c r="GN18" i="4" s="1"/>
  <c r="GM17" i="4"/>
  <c r="GM18" i="4" s="1"/>
  <c r="GL17" i="4"/>
  <c r="GL18" i="4" s="1"/>
  <c r="GK17" i="4"/>
  <c r="GK18" i="4" s="1"/>
  <c r="GJ17" i="4"/>
  <c r="GJ18" i="4" s="1"/>
  <c r="GI17" i="4"/>
  <c r="GI18" i="4" s="1"/>
  <c r="GH17" i="4"/>
  <c r="GH18" i="4" s="1"/>
  <c r="GG17" i="4"/>
  <c r="GG18" i="4" s="1"/>
  <c r="GF17" i="4"/>
  <c r="GF18" i="4" s="1"/>
  <c r="GE17" i="4"/>
  <c r="GE18" i="4" s="1"/>
  <c r="GD17" i="4"/>
  <c r="GD18" i="4" s="1"/>
  <c r="GC17" i="4"/>
  <c r="GB17" i="4"/>
  <c r="GB18" i="4" s="1"/>
  <c r="GA17" i="4"/>
  <c r="GA18" i="4" s="1"/>
  <c r="FZ17" i="4"/>
  <c r="FZ18" i="4" s="1"/>
  <c r="FY17" i="4"/>
  <c r="FY18" i="4" s="1"/>
  <c r="FX17" i="4"/>
  <c r="FX18" i="4" s="1"/>
  <c r="FW17" i="4"/>
  <c r="FW18" i="4" s="1"/>
  <c r="FV17" i="4"/>
  <c r="FV18" i="4" s="1"/>
  <c r="FU17" i="4"/>
  <c r="FU18" i="4" s="1"/>
  <c r="FT17" i="4"/>
  <c r="FT18" i="4" s="1"/>
  <c r="FS17" i="4"/>
  <c r="FS18" i="4" s="1"/>
  <c r="FR17" i="4"/>
  <c r="FR18" i="4" s="1"/>
  <c r="FQ17" i="4"/>
  <c r="FQ18" i="4" s="1"/>
  <c r="FP17" i="4"/>
  <c r="FP18" i="4" s="1"/>
  <c r="FO17" i="4"/>
  <c r="FO18" i="4" s="1"/>
  <c r="FN17" i="4"/>
  <c r="FN18" i="4" s="1"/>
  <c r="FM17" i="4"/>
  <c r="FM18" i="4" s="1"/>
  <c r="FL17" i="4"/>
  <c r="FL18" i="4" s="1"/>
  <c r="FK17" i="4"/>
  <c r="FK18" i="4" s="1"/>
  <c r="FJ17" i="4"/>
  <c r="FJ18" i="4" s="1"/>
  <c r="FI17" i="4"/>
  <c r="FI18" i="4" s="1"/>
  <c r="FH17" i="4"/>
  <c r="FH18" i="4" s="1"/>
  <c r="FG17" i="4"/>
  <c r="FG18" i="4" s="1"/>
  <c r="FF17" i="4"/>
  <c r="FF18" i="4" s="1"/>
  <c r="FE17" i="4"/>
  <c r="FE18" i="4" s="1"/>
  <c r="FD17" i="4"/>
  <c r="FD18" i="4" s="1"/>
  <c r="FC17" i="4"/>
  <c r="FC18" i="4" s="1"/>
  <c r="FB17" i="4"/>
  <c r="FB18" i="4" s="1"/>
  <c r="FA17" i="4"/>
  <c r="FA18" i="4" s="1"/>
  <c r="EZ17" i="4"/>
  <c r="EZ18" i="4" s="1"/>
  <c r="EY17" i="4"/>
  <c r="EY18" i="4" s="1"/>
  <c r="EX17" i="4"/>
  <c r="EX18" i="4" s="1"/>
  <c r="EW17" i="4"/>
  <c r="EW18" i="4" s="1"/>
  <c r="EV17" i="4"/>
  <c r="EV18" i="4" s="1"/>
  <c r="EU17" i="4"/>
  <c r="EU18" i="4" s="1"/>
  <c r="ET17" i="4"/>
  <c r="ET18" i="4" s="1"/>
  <c r="ES17" i="4"/>
  <c r="ES18" i="4" s="1"/>
  <c r="ER17" i="4"/>
  <c r="ER18" i="4" s="1"/>
  <c r="EQ17" i="4"/>
  <c r="EQ18" i="4" s="1"/>
  <c r="EP17" i="4"/>
  <c r="EP18" i="4" s="1"/>
  <c r="EO17" i="4"/>
  <c r="EO18" i="4" s="1"/>
  <c r="EN17" i="4"/>
  <c r="EN18" i="4" s="1"/>
  <c r="EM17" i="4"/>
  <c r="EM18" i="4" s="1"/>
  <c r="EL17" i="4"/>
  <c r="EL18" i="4" s="1"/>
  <c r="EK17" i="4"/>
  <c r="EK18" i="4" s="1"/>
  <c r="EJ17" i="4"/>
  <c r="EJ18" i="4" s="1"/>
  <c r="EI17" i="4"/>
  <c r="EI18" i="4" s="1"/>
  <c r="EH17" i="4"/>
  <c r="EH18" i="4" s="1"/>
  <c r="EG17" i="4"/>
  <c r="EG18" i="4" s="1"/>
  <c r="EF17" i="4"/>
  <c r="EF18" i="4" s="1"/>
  <c r="EE17" i="4"/>
  <c r="EE18" i="4" s="1"/>
  <c r="ED17" i="4"/>
  <c r="ED18" i="4" s="1"/>
  <c r="EC17" i="4"/>
  <c r="EC18" i="4" s="1"/>
  <c r="EB17" i="4"/>
  <c r="EB18" i="4" s="1"/>
  <c r="EA17" i="4"/>
  <c r="EA18" i="4" s="1"/>
  <c r="DZ17" i="4"/>
  <c r="DZ18" i="4" s="1"/>
  <c r="DY17" i="4"/>
  <c r="DY18" i="4" s="1"/>
  <c r="DX17" i="4"/>
  <c r="DX18" i="4" s="1"/>
  <c r="DW17" i="4"/>
  <c r="DW18" i="4" s="1"/>
  <c r="DV17" i="4"/>
  <c r="DV18" i="4" s="1"/>
  <c r="DU17" i="4"/>
  <c r="DU18" i="4" s="1"/>
  <c r="DT17" i="4"/>
  <c r="DT18" i="4" s="1"/>
  <c r="DS17" i="4"/>
  <c r="DS18" i="4" s="1"/>
  <c r="DR17" i="4"/>
  <c r="DR18" i="4" s="1"/>
  <c r="DQ17" i="4"/>
  <c r="DQ18" i="4" s="1"/>
  <c r="DP17" i="4"/>
  <c r="DP18" i="4" s="1"/>
  <c r="DO17" i="4"/>
  <c r="DO18" i="4" s="1"/>
  <c r="DN17" i="4"/>
  <c r="DN18" i="4" s="1"/>
  <c r="DM17" i="4"/>
  <c r="DM18" i="4" s="1"/>
  <c r="DL17" i="4"/>
  <c r="DL18" i="4" s="1"/>
  <c r="DK17" i="4"/>
  <c r="DK18" i="4" s="1"/>
  <c r="DJ17" i="4"/>
  <c r="DJ18" i="4" s="1"/>
  <c r="DI17" i="4"/>
  <c r="DI18" i="4" s="1"/>
  <c r="DH17" i="4"/>
  <c r="DH18" i="4" s="1"/>
  <c r="DG17" i="4"/>
  <c r="DG18" i="4" s="1"/>
  <c r="DF17" i="4"/>
  <c r="DF18" i="4" s="1"/>
  <c r="DE17" i="4"/>
  <c r="DE18" i="4" s="1"/>
  <c r="DD17" i="4"/>
  <c r="DD18" i="4" s="1"/>
  <c r="DC17" i="4"/>
  <c r="DC18" i="4" s="1"/>
  <c r="DB17" i="4"/>
  <c r="DB18" i="4" s="1"/>
  <c r="DA17" i="4"/>
  <c r="DA18" i="4" s="1"/>
  <c r="CZ17" i="4"/>
  <c r="CZ18" i="4" s="1"/>
  <c r="CY17" i="4"/>
  <c r="CY18" i="4" s="1"/>
  <c r="CX17" i="4"/>
  <c r="CX18" i="4" s="1"/>
  <c r="CW17" i="4"/>
  <c r="CW18" i="4" s="1"/>
  <c r="CV17" i="4"/>
  <c r="CV18" i="4" s="1"/>
  <c r="CU17" i="4"/>
  <c r="CU18" i="4" s="1"/>
  <c r="CT17" i="4"/>
  <c r="CT18" i="4" s="1"/>
  <c r="CS17" i="4"/>
  <c r="CS18" i="4" s="1"/>
  <c r="CR17" i="4"/>
  <c r="CR18" i="4" s="1"/>
  <c r="CQ17" i="4"/>
  <c r="CQ18" i="4" s="1"/>
  <c r="CP17" i="4"/>
  <c r="CP18" i="4" s="1"/>
  <c r="CO17" i="4"/>
  <c r="CN17" i="4"/>
  <c r="CN18" i="4" s="1"/>
  <c r="CM17" i="4"/>
  <c r="CM18" i="4" s="1"/>
  <c r="CL17" i="4"/>
  <c r="CL18" i="4" s="1"/>
  <c r="CK17" i="4"/>
  <c r="CK18" i="4" s="1"/>
  <c r="CJ17" i="4"/>
  <c r="CJ18" i="4" s="1"/>
  <c r="CI17" i="4"/>
  <c r="CI18" i="4" s="1"/>
  <c r="CH17" i="4"/>
  <c r="CH18" i="4" s="1"/>
  <c r="CG17" i="4"/>
  <c r="CG18" i="4" s="1"/>
  <c r="CF17" i="4"/>
  <c r="CF18" i="4" s="1"/>
  <c r="CE17" i="4"/>
  <c r="CE18" i="4" s="1"/>
  <c r="CD17" i="4"/>
  <c r="CD18" i="4" s="1"/>
  <c r="CC17" i="4"/>
  <c r="CC18" i="4" s="1"/>
  <c r="CB17" i="4"/>
  <c r="CB18" i="4" s="1"/>
  <c r="CA17" i="4"/>
  <c r="CA18" i="4" s="1"/>
  <c r="BZ17" i="4"/>
  <c r="BZ18" i="4" s="1"/>
  <c r="BY17" i="4"/>
  <c r="BX17" i="4"/>
  <c r="BX18" i="4" s="1"/>
  <c r="BW17" i="4"/>
  <c r="BW18" i="4" s="1"/>
  <c r="BV17" i="4"/>
  <c r="BV18" i="4" s="1"/>
  <c r="BU17" i="4"/>
  <c r="BU18" i="4" s="1"/>
  <c r="BT17" i="4"/>
  <c r="BT18" i="4" s="1"/>
  <c r="BS17" i="4"/>
  <c r="BS18" i="4" s="1"/>
  <c r="BR17" i="4"/>
  <c r="BR18" i="4" s="1"/>
  <c r="BQ17" i="4"/>
  <c r="BQ18" i="4" s="1"/>
  <c r="BP17" i="4"/>
  <c r="BP18" i="4" s="1"/>
  <c r="BO17" i="4"/>
  <c r="BO18" i="4" s="1"/>
  <c r="BN17" i="4"/>
  <c r="BN18" i="4" s="1"/>
  <c r="BM17" i="4"/>
  <c r="BM18" i="4" s="1"/>
  <c r="BL17" i="4"/>
  <c r="BL18" i="4" s="1"/>
  <c r="BK17" i="4"/>
  <c r="BK18" i="4" s="1"/>
  <c r="BJ17" i="4"/>
  <c r="BJ18" i="4" s="1"/>
  <c r="BI17" i="4"/>
  <c r="BI18" i="4" s="1"/>
  <c r="BH17" i="4"/>
  <c r="BH18" i="4" s="1"/>
  <c r="BG17" i="4"/>
  <c r="BG18" i="4" s="1"/>
  <c r="BF17" i="4"/>
  <c r="BF18" i="4" s="1"/>
  <c r="BE17" i="4"/>
  <c r="BE18" i="4" s="1"/>
  <c r="BD17" i="4"/>
  <c r="BD18" i="4" s="1"/>
  <c r="BC17" i="4"/>
  <c r="BC18" i="4" s="1"/>
  <c r="BB17" i="4"/>
  <c r="BB18" i="4" s="1"/>
  <c r="BA17" i="4"/>
  <c r="BA18" i="4" s="1"/>
  <c r="AZ17" i="4"/>
  <c r="AZ18" i="4" s="1"/>
  <c r="AY17" i="4"/>
  <c r="AY18" i="4" s="1"/>
  <c r="AX17" i="4"/>
  <c r="AX18" i="4" s="1"/>
  <c r="AW17" i="4"/>
  <c r="AW18" i="4" s="1"/>
  <c r="AV17" i="4"/>
  <c r="AV18" i="4" s="1"/>
  <c r="AU17" i="4"/>
  <c r="AU18" i="4" s="1"/>
  <c r="AT17" i="4"/>
  <c r="AT18" i="4" s="1"/>
  <c r="AS17" i="4"/>
  <c r="AS18" i="4" s="1"/>
  <c r="AR17" i="4"/>
  <c r="AR18" i="4" s="1"/>
  <c r="AQ17" i="4"/>
  <c r="AQ18" i="4" s="1"/>
  <c r="AP17" i="4"/>
  <c r="AP18" i="4" s="1"/>
  <c r="AO17" i="4"/>
  <c r="AO18" i="4" s="1"/>
  <c r="AN17" i="4"/>
  <c r="AN18" i="4" s="1"/>
  <c r="AM17" i="4"/>
  <c r="AM18" i="4" s="1"/>
  <c r="AL17" i="4"/>
  <c r="AL18" i="4" s="1"/>
  <c r="AK17" i="4"/>
  <c r="AK18" i="4" s="1"/>
  <c r="AJ17" i="4"/>
  <c r="AJ18" i="4" s="1"/>
  <c r="AI17" i="4"/>
  <c r="AI18" i="4" s="1"/>
  <c r="AH17" i="4"/>
  <c r="AH18" i="4" s="1"/>
  <c r="AG17" i="4"/>
  <c r="AG18" i="4" s="1"/>
  <c r="AF17" i="4"/>
  <c r="AF18" i="4" s="1"/>
  <c r="AE17" i="4"/>
  <c r="AE18" i="4" s="1"/>
  <c r="AD17" i="4"/>
  <c r="AD18" i="4" s="1"/>
  <c r="AC17" i="4"/>
  <c r="AC18" i="4" s="1"/>
  <c r="AB17" i="4"/>
  <c r="AB18" i="4" s="1"/>
  <c r="AA17" i="4"/>
  <c r="AA18" i="4" s="1"/>
  <c r="Z17" i="4"/>
  <c r="Z18" i="4" s="1"/>
  <c r="Y17" i="4"/>
  <c r="Y18" i="4" s="1"/>
  <c r="X17" i="4"/>
  <c r="X18" i="4" s="1"/>
  <c r="W17" i="4"/>
  <c r="W18" i="4" s="1"/>
  <c r="V17" i="4"/>
  <c r="V18" i="4" s="1"/>
  <c r="U17" i="4"/>
  <c r="T17" i="4"/>
  <c r="T18" i="4" s="1"/>
  <c r="S17" i="4"/>
  <c r="S18" i="4" s="1"/>
  <c r="R17" i="4"/>
  <c r="R18" i="4" s="1"/>
  <c r="Q17" i="4"/>
  <c r="Q18" i="4" s="1"/>
  <c r="P17" i="4"/>
  <c r="P18" i="4" s="1"/>
  <c r="O17" i="4"/>
  <c r="O18" i="4" s="1"/>
  <c r="N17" i="4"/>
  <c r="N18" i="4" s="1"/>
  <c r="M17" i="4"/>
  <c r="M18" i="4" s="1"/>
  <c r="L17" i="4"/>
  <c r="L18" i="4" s="1"/>
  <c r="K17" i="4"/>
  <c r="K18" i="4" s="1"/>
  <c r="J17" i="4"/>
  <c r="J18" i="4" s="1"/>
  <c r="I17" i="4"/>
  <c r="I18" i="4" s="1"/>
  <c r="H17" i="4"/>
  <c r="H18" i="4" s="1"/>
  <c r="G17" i="4"/>
  <c r="G18" i="4" s="1"/>
  <c r="F17" i="4"/>
  <c r="F18" i="4" s="1"/>
  <c r="E17" i="4"/>
  <c r="D17" i="4"/>
  <c r="D18" i="4" s="1"/>
  <c r="C18" i="4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D59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D55" i="3" s="1"/>
  <c r="D58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D53" i="3" s="1"/>
  <c r="E53" i="3" s="1"/>
  <c r="BL39" i="3"/>
  <c r="BL40" i="3" s="1"/>
  <c r="BK39" i="3"/>
  <c r="BK40" i="3" s="1"/>
  <c r="D51" i="3" s="1"/>
  <c r="D54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D47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D46" i="3" s="1"/>
  <c r="DO40" i="1"/>
  <c r="DO41" i="1" s="1"/>
  <c r="DN18" i="1"/>
  <c r="DN19" i="1" s="1"/>
  <c r="DM18" i="1"/>
  <c r="DL18" i="1"/>
  <c r="DL19" i="1" s="1"/>
  <c r="DK18" i="1"/>
  <c r="DJ18" i="1"/>
  <c r="DI18" i="1"/>
  <c r="DH18" i="1"/>
  <c r="DH19" i="1" s="1"/>
  <c r="DG18" i="1"/>
  <c r="DF18" i="1"/>
  <c r="DE18" i="1"/>
  <c r="DD18" i="1"/>
  <c r="DD19" i="1" s="1"/>
  <c r="DC18" i="1"/>
  <c r="DB18" i="1"/>
  <c r="DA18" i="1"/>
  <c r="DA19" i="1" s="1"/>
  <c r="CZ18" i="1"/>
  <c r="CY18" i="1"/>
  <c r="CX18" i="1"/>
  <c r="CX19" i="1" s="1"/>
  <c r="CW18" i="1"/>
  <c r="CW19" i="1" s="1"/>
  <c r="CV18" i="1"/>
  <c r="CU18" i="1"/>
  <c r="CT18" i="1"/>
  <c r="CT19" i="1" s="1"/>
  <c r="CS18" i="1"/>
  <c r="CS19" i="1" s="1"/>
  <c r="CR18" i="1"/>
  <c r="CQ18" i="1"/>
  <c r="CP18" i="1"/>
  <c r="CP19" i="1" s="1"/>
  <c r="CO18" i="1"/>
  <c r="CN18" i="1"/>
  <c r="CM18" i="1"/>
  <c r="CM19" i="1" s="1"/>
  <c r="CL18" i="1"/>
  <c r="CK18" i="1"/>
  <c r="CJ18" i="1"/>
  <c r="CJ19" i="1" s="1"/>
  <c r="CI18" i="1"/>
  <c r="CH18" i="1"/>
  <c r="CH19" i="1" s="1"/>
  <c r="CG18" i="1"/>
  <c r="CF18" i="1"/>
  <c r="CE18" i="1"/>
  <c r="CE19" i="1" s="1"/>
  <c r="CD18" i="1"/>
  <c r="CD19" i="1" s="1"/>
  <c r="CC18" i="1"/>
  <c r="CB18" i="1"/>
  <c r="CA18" i="1"/>
  <c r="CA19" i="1" s="1"/>
  <c r="BZ18" i="1"/>
  <c r="BY18" i="1"/>
  <c r="BX18" i="1"/>
  <c r="BX19" i="1" s="1"/>
  <c r="BW18" i="1"/>
  <c r="BV18" i="1"/>
  <c r="BV19" i="1" s="1"/>
  <c r="BU18" i="1"/>
  <c r="BT18" i="1"/>
  <c r="BS18" i="1"/>
  <c r="BS19" i="1" s="1"/>
  <c r="BR18" i="1"/>
  <c r="BQ18" i="1"/>
  <c r="BP18" i="1"/>
  <c r="BP19" i="1" s="1"/>
  <c r="BO18" i="1"/>
  <c r="BN18" i="1"/>
  <c r="BM18" i="1"/>
  <c r="BL18" i="1"/>
  <c r="BL19" i="1" s="1"/>
  <c r="BK18" i="1"/>
  <c r="BJ18" i="1"/>
  <c r="BI18" i="1"/>
  <c r="BH18" i="1"/>
  <c r="BH19" i="1" s="1"/>
  <c r="BG18" i="1"/>
  <c r="BG19" i="1" s="1"/>
  <c r="BF18" i="1"/>
  <c r="BF19" i="1" s="1"/>
  <c r="BE18" i="1"/>
  <c r="BD18" i="1"/>
  <c r="BD19" i="1" s="1"/>
  <c r="BC18" i="1"/>
  <c r="BB18" i="1"/>
  <c r="BA18" i="1"/>
  <c r="AZ18" i="1"/>
  <c r="AZ19" i="1" s="1"/>
  <c r="AY18" i="1"/>
  <c r="AX18" i="1"/>
  <c r="AW18" i="1"/>
  <c r="AW19" i="1" s="1"/>
  <c r="AV18" i="1"/>
  <c r="AU18" i="1"/>
  <c r="AU19" i="1" s="1"/>
  <c r="AT18" i="1"/>
  <c r="AS18" i="1"/>
  <c r="AR18" i="1"/>
  <c r="AQ18" i="1"/>
  <c r="AQ19" i="1" s="1"/>
  <c r="AP18" i="1"/>
  <c r="AO18" i="1"/>
  <c r="AN18" i="1"/>
  <c r="AM18" i="1"/>
  <c r="AM19" i="1" s="1"/>
  <c r="AL18" i="1"/>
  <c r="AK18" i="1"/>
  <c r="AJ18" i="1"/>
  <c r="AJ19" i="1" s="1"/>
  <c r="AI18" i="1"/>
  <c r="AI19" i="1" s="1"/>
  <c r="AH18" i="1"/>
  <c r="AH19" i="1" s="1"/>
  <c r="AG18" i="1"/>
  <c r="AF18" i="1"/>
  <c r="AE18" i="1"/>
  <c r="AD18" i="1"/>
  <c r="AD19" i="1" s="1"/>
  <c r="AC18" i="1"/>
  <c r="AB18" i="1"/>
  <c r="AA18" i="1"/>
  <c r="AA19" i="1" s="1"/>
  <c r="Z18" i="1"/>
  <c r="Y18" i="1"/>
  <c r="X18" i="1"/>
  <c r="X19" i="1" s="1"/>
  <c r="W18" i="1"/>
  <c r="V18" i="1"/>
  <c r="V19" i="1" s="1"/>
  <c r="U18" i="1"/>
  <c r="T18" i="1"/>
  <c r="S18" i="1"/>
  <c r="S19" i="1" s="1"/>
  <c r="R18" i="1"/>
  <c r="Q18" i="1"/>
  <c r="P18" i="1"/>
  <c r="P19" i="1" s="1"/>
  <c r="O18" i="1"/>
  <c r="N18" i="1"/>
  <c r="M18" i="1"/>
  <c r="M19" i="1" s="1"/>
  <c r="L18" i="1"/>
  <c r="K18" i="1"/>
  <c r="J18" i="1"/>
  <c r="I18" i="1"/>
  <c r="I19" i="1" s="1"/>
  <c r="H18" i="1"/>
  <c r="G18" i="1"/>
  <c r="G19" i="1" s="1"/>
  <c r="F18" i="1"/>
  <c r="E18" i="1"/>
  <c r="D18" i="1"/>
  <c r="C18" i="1"/>
  <c r="C19" i="1" s="1"/>
  <c r="GC18" i="4" l="1"/>
  <c r="D39" i="4" s="1"/>
  <c r="E18" i="4"/>
  <c r="D23" i="4" s="1"/>
  <c r="E23" i="4" s="1"/>
  <c r="U18" i="4"/>
  <c r="D25" i="4" s="1"/>
  <c r="E25" i="4" s="1"/>
  <c r="BY18" i="4"/>
  <c r="D31" i="4" s="1"/>
  <c r="E31" i="4" s="1"/>
  <c r="CO18" i="4"/>
  <c r="D33" i="4" s="1"/>
  <c r="E33" i="4" s="1"/>
  <c r="O21" i="2"/>
  <c r="D28" i="2" s="1"/>
  <c r="AM21" i="2"/>
  <c r="D32" i="2" s="1"/>
  <c r="D34" i="2"/>
  <c r="E34" i="2" s="1"/>
  <c r="AU21" i="2"/>
  <c r="DG21" i="2"/>
  <c r="D40" i="2" s="1"/>
  <c r="D25" i="2"/>
  <c r="E25" i="2" s="1"/>
  <c r="D21" i="2"/>
  <c r="L21" i="2"/>
  <c r="D24" i="2" s="1"/>
  <c r="D29" i="2"/>
  <c r="E29" i="2" s="1"/>
  <c r="P21" i="2"/>
  <c r="AN21" i="2"/>
  <c r="D33" i="2" s="1"/>
  <c r="E33" i="2" s="1"/>
  <c r="AZ21" i="2"/>
  <c r="D37" i="2" s="1"/>
  <c r="E37" i="2" s="1"/>
  <c r="E21" i="2"/>
  <c r="D26" i="2" s="1"/>
  <c r="E26" i="2" s="1"/>
  <c r="D30" i="2"/>
  <c r="E30" i="2" s="1"/>
  <c r="Q21" i="2"/>
  <c r="BA21" i="2"/>
  <c r="D38" i="2" s="1"/>
  <c r="E38" i="2" s="1"/>
  <c r="D36" i="2"/>
  <c r="E36" i="2" s="1"/>
  <c r="AY21" i="2"/>
  <c r="D23" i="1"/>
  <c r="E23" i="1" s="1"/>
  <c r="D22" i="1"/>
  <c r="D26" i="1"/>
  <c r="D27" i="1"/>
  <c r="E27" i="1" s="1"/>
  <c r="D30" i="1"/>
  <c r="D32" i="1"/>
  <c r="E32" i="1" s="1"/>
  <c r="D35" i="1"/>
  <c r="E35" i="1" s="1"/>
  <c r="D38" i="1"/>
  <c r="E38" i="1" s="1"/>
  <c r="D34" i="1"/>
  <c r="E34" i="1" s="1"/>
  <c r="D40" i="1"/>
  <c r="E40" i="1" s="1"/>
  <c r="D24" i="1"/>
  <c r="E24" i="1" s="1"/>
  <c r="D50" i="3"/>
  <c r="D26" i="4"/>
  <c r="E26" i="4" s="1"/>
  <c r="D34" i="4"/>
  <c r="E34" i="4" s="1"/>
  <c r="D31" i="1"/>
  <c r="E31" i="1" s="1"/>
  <c r="D35" i="4"/>
  <c r="E35" i="4" s="1"/>
  <c r="D37" i="4"/>
  <c r="E37" i="4" s="1"/>
  <c r="D27" i="4"/>
  <c r="E27" i="4" s="1"/>
  <c r="D58" i="5"/>
  <c r="D62" i="5"/>
  <c r="D36" i="1"/>
  <c r="E36" i="1" s="1"/>
  <c r="D21" i="4"/>
  <c r="E21" i="4" s="1"/>
  <c r="D29" i="4"/>
  <c r="E29" i="4" s="1"/>
  <c r="D28" i="1"/>
  <c r="E28" i="1" s="1"/>
  <c r="D39" i="1"/>
  <c r="E39" i="1" s="1"/>
  <c r="D62" i="3"/>
  <c r="D22" i="4"/>
  <c r="E22" i="4" s="1"/>
  <c r="D30" i="4"/>
  <c r="E30" i="4" s="1"/>
  <c r="D38" i="4"/>
  <c r="E38" i="4" s="1"/>
  <c r="D49" i="5"/>
  <c r="E49" i="5" s="1"/>
  <c r="D51" i="5"/>
  <c r="D54" i="5" s="1"/>
  <c r="D47" i="5"/>
  <c r="D50" i="5" s="1"/>
  <c r="D43" i="5"/>
  <c r="D44" i="5"/>
  <c r="E44" i="5" s="1"/>
  <c r="D45" i="5"/>
  <c r="E45" i="5" s="1"/>
  <c r="D41" i="2"/>
  <c r="E41" i="2" s="1"/>
  <c r="D42" i="2"/>
  <c r="E42" i="2" s="1"/>
  <c r="E43" i="5"/>
  <c r="E51" i="5"/>
  <c r="E54" i="5" s="1"/>
  <c r="E55" i="5"/>
  <c r="E58" i="5" s="1"/>
  <c r="E59" i="5"/>
  <c r="E62" i="5" s="1"/>
  <c r="E43" i="3"/>
  <c r="E46" i="3" s="1"/>
  <c r="E47" i="3"/>
  <c r="E50" i="3" s="1"/>
  <c r="E51" i="3"/>
  <c r="E54" i="3" s="1"/>
  <c r="E55" i="3"/>
  <c r="E58" i="3" s="1"/>
  <c r="E59" i="3"/>
  <c r="E62" i="3" s="1"/>
  <c r="E28" i="4" l="1"/>
  <c r="E39" i="4"/>
  <c r="E40" i="4" s="1"/>
  <c r="D40" i="4"/>
  <c r="E24" i="4"/>
  <c r="E32" i="4"/>
  <c r="E36" i="4"/>
  <c r="E39" i="2"/>
  <c r="E28" i="2"/>
  <c r="E31" i="2" s="1"/>
  <c r="D31" i="2"/>
  <c r="E32" i="2"/>
  <c r="E35" i="2" s="1"/>
  <c r="D35" i="2"/>
  <c r="E40" i="2"/>
  <c r="E43" i="2" s="1"/>
  <c r="D43" i="2"/>
  <c r="E24" i="2"/>
  <c r="E27" i="2" s="1"/>
  <c r="D27" i="2"/>
  <c r="D39" i="2"/>
  <c r="E26" i="1"/>
  <c r="E29" i="1" s="1"/>
  <c r="D29" i="1"/>
  <c r="E22" i="1"/>
  <c r="E25" i="1" s="1"/>
  <c r="D25" i="1"/>
  <c r="E30" i="1"/>
  <c r="E33" i="1" s="1"/>
  <c r="D33" i="1"/>
  <c r="E41" i="1"/>
  <c r="E37" i="1"/>
  <c r="D32" i="4"/>
  <c r="D28" i="4"/>
  <c r="E47" i="5"/>
  <c r="E50" i="5" s="1"/>
  <c r="D24" i="4"/>
  <c r="D37" i="1"/>
  <c r="D41" i="1"/>
  <c r="D36" i="4"/>
  <c r="D46" i="5"/>
  <c r="E46" i="5"/>
</calcChain>
</file>

<file path=xl/sharedStrings.xml><?xml version="1.0" encoding="utf-8"?>
<sst xmlns="http://schemas.openxmlformats.org/spreadsheetml/2006/main" count="1741" uniqueCount="1409">
  <si>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</si>
  <si>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</si>
  <si>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</si>
  <si>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</si>
  <si>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</si>
  <si>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</si>
  <si>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</si>
  <si>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</si>
  <si>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</si>
  <si>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</si>
  <si>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</si>
  <si>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</si>
  <si>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</si>
  <si>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</si>
  <si>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</si>
  <si>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</si>
  <si>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</si>
  <si>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</si>
  <si>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</si>
  <si>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</si>
  <si>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</si>
  <si>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</si>
  <si>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</si>
  <si>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</si>
  <si>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</si>
  <si>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</si>
  <si>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</si>
  <si>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</si>
  <si>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</si>
  <si>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</si>
  <si>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</si>
  <si>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</si>
  <si>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</si>
  <si>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</si>
  <si>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</si>
  <si>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</si>
  <si>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</si>
  <si>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</si>
  <si>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</si>
  <si>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</si>
  <si>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</si>
  <si>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</si>
  <si>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</si>
  <si>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</si>
  <si>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</si>
  <si>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</si>
  <si>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</si>
  <si>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</si>
  <si>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</si>
  <si>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</si>
  <si>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</si>
  <si>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</si>
  <si>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</si>
  <si>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</si>
  <si>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</si>
  <si>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</si>
  <si>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</si>
  <si>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</si>
  <si>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</si>
  <si>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</si>
  <si>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</si>
  <si>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</si>
  <si>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</si>
  <si>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</si>
  <si>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</si>
  <si>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</si>
  <si>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</si>
  <si>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</si>
  <si>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</si>
  <si>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</si>
  <si>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</si>
  <si>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</si>
  <si>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</si>
  <si>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</si>
  <si>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</si>
  <si>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</si>
  <si>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</si>
  <si>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</si>
  <si>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</si>
  <si>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</si>
  <si>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</si>
  <si>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</si>
  <si>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</si>
  <si>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</si>
  <si>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</si>
  <si>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</si>
  <si>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</si>
  <si>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</si>
  <si>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</si>
  <si>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</si>
  <si>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</si>
  <si>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</si>
  <si>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</si>
  <si>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</si>
  <si>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</si>
  <si>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</si>
  <si>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</si>
  <si>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</si>
  <si>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</si>
  <si>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</si>
  <si>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</si>
  <si>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</si>
  <si>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</si>
  <si>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</si>
  <si>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</si>
  <si>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</si>
  <si>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</si>
  <si>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</si>
  <si>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</si>
  <si>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</si>
  <si>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</si>
  <si>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</si>
  <si>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</si>
  <si>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</si>
  <si>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</si>
  <si>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</si>
  <si>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</si>
  <si>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</si>
  <si>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</si>
  <si>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</si>
  <si>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</si>
  <si>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</si>
  <si>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</si>
  <si>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</si>
  <si>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</si>
  <si>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</si>
  <si>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</si>
  <si>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</si>
  <si>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</si>
  <si>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</si>
  <si>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</si>
  <si>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</si>
  <si>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</si>
  <si>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</si>
  <si>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</si>
  <si>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</si>
  <si>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</si>
  <si>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</si>
  <si>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</si>
  <si>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</si>
  <si>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</si>
  <si>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</si>
  <si>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</si>
  <si>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</si>
  <si>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</si>
  <si>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</si>
  <si>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</si>
  <si>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</si>
  <si>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</si>
  <si>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</si>
  <si>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</si>
  <si>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</si>
  <si>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</si>
  <si>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</si>
  <si>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</si>
  <si>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</si>
  <si>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</si>
  <si>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</si>
  <si>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</si>
  <si>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</si>
  <si>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</si>
  <si>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</si>
  <si>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</si>
  <si>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</si>
  <si>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</si>
  <si>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</si>
  <si>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</si>
  <si>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</si>
  <si>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</si>
  <si>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</si>
  <si>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</si>
  <si>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</si>
  <si>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</si>
  <si>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</si>
  <si>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</si>
  <si>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</si>
  <si>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</si>
  <si>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</si>
  <si>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</si>
  <si>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</si>
  <si>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</si>
  <si>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</si>
  <si>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</si>
  <si>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</si>
  <si>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</si>
  <si>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</si>
  <si>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</si>
  <si>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</si>
  <si>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</si>
  <si>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</si>
  <si>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</si>
  <si>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</si>
  <si>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</si>
  <si>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</si>
  <si>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</si>
  <si>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</si>
  <si>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</si>
  <si>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</si>
  <si>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</si>
  <si>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</si>
  <si>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</si>
  <si>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</si>
  <si>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</si>
  <si>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</si>
  <si>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</si>
  <si>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</si>
  <si>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</si>
  <si>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</si>
  <si>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</si>
  <si>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</si>
  <si>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</si>
  <si>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</si>
  <si>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</si>
  <si>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</si>
  <si>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</si>
  <si>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</si>
  <si>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</si>
  <si>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</si>
  <si>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</si>
  <si>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</si>
  <si>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</si>
  <si>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</si>
  <si>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</si>
  <si>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</si>
  <si>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</si>
  <si>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</si>
  <si>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</si>
  <si>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</si>
  <si>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</si>
  <si>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</si>
  <si>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</si>
  <si>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</si>
  <si>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</si>
  <si>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</si>
  <si>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</si>
  <si>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</si>
  <si>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</si>
  <si>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</si>
  <si>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</si>
  <si>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</si>
  <si>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</si>
  <si>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</si>
  <si>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</si>
  <si>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</si>
  <si>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</si>
  <si>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</si>
  <si>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</si>
  <si>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</si>
  <si>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</si>
  <si>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</si>
  <si>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</si>
  <si>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</si>
  <si>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</si>
  <si>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</si>
  <si>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</si>
  <si>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</si>
  <si>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</si>
  <si>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</si>
  <si>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</si>
  <si>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</si>
  <si>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</si>
  <si>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</si>
  <si>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</si>
  <si>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</si>
  <si>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</si>
  <si>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</si>
  <si>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</si>
  <si>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</si>
  <si>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</si>
  <si>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</si>
  <si>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</si>
  <si>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</si>
  <si>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</si>
  <si>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</si>
  <si>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</si>
  <si>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</si>
  <si>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</si>
  <si>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</si>
  <si>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</si>
  <si>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</si>
  <si>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</si>
  <si>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</si>
  <si>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</si>
  <si>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</si>
  <si>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</si>
  <si>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</si>
  <si>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</si>
  <si>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</si>
  <si>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</si>
  <si>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</si>
  <si>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</si>
  <si>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</si>
  <si>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</si>
  <si>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</si>
  <si>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</si>
  <si>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</si>
  <si>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</si>
  <si>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</si>
  <si>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</si>
  <si>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</si>
  <si>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</si>
  <si>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</si>
  <si>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</si>
  <si>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</si>
  <si>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</si>
  <si>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</si>
  <si>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</si>
  <si>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</si>
  <si>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</si>
  <si>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</si>
  <si>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</si>
  <si>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</si>
  <si>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</si>
  <si>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</si>
  <si>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</si>
  <si>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</si>
  <si>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</si>
  <si>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</si>
  <si>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</si>
  <si>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</si>
  <si>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</si>
  <si>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</si>
  <si>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</si>
  <si>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</si>
  <si>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</si>
  <si>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</si>
  <si>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</si>
  <si>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</si>
  <si>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</si>
  <si>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</si>
  <si>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</si>
  <si>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</si>
  <si>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</si>
  <si>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</si>
  <si>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</si>
  <si>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</si>
  <si>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</si>
  <si>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</si>
  <si>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</si>
  <si>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</si>
  <si>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</si>
  <si>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</si>
  <si>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</si>
  <si>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</si>
  <si>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</si>
  <si>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</si>
  <si>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</si>
  <si>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</si>
  <si>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</si>
  <si>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</si>
  <si>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</si>
  <si>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</si>
  <si>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</si>
  <si>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</si>
  <si>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</si>
  <si>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</si>
  <si>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</si>
  <si>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</si>
  <si>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</si>
  <si>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</si>
  <si>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</si>
  <si>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</si>
  <si>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</si>
  <si>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</si>
  <si>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</si>
  <si>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</si>
  <si>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</si>
  <si>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</si>
  <si>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</si>
  <si>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</si>
  <si>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</si>
  <si>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</si>
  <si>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</si>
  <si>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</si>
  <si>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</si>
  <si>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</si>
  <si>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</si>
  <si>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</si>
  <si>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</si>
  <si>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</si>
  <si>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</si>
  <si>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</si>
  <si>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</si>
  <si>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</si>
  <si>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</si>
  <si>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</si>
  <si>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</si>
  <si>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</si>
  <si>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</si>
  <si>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</si>
  <si>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</si>
  <si>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</si>
  <si>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</si>
  <si>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</si>
  <si>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</si>
  <si>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</si>
  <si>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</si>
  <si>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</si>
  <si>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</si>
  <si>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</si>
  <si>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</si>
  <si>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</si>
  <si>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</si>
  <si>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</si>
  <si>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</si>
  <si>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</si>
  <si>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</si>
  <si>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</si>
  <si>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</si>
  <si>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</si>
  <si>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</si>
  <si>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</si>
  <si>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</si>
  <si>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</si>
  <si>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</si>
  <si>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</si>
  <si>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</si>
  <si>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</si>
  <si>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</si>
  <si>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</si>
  <si>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</si>
  <si>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</si>
  <si>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</si>
  <si>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</si>
  <si>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</si>
  <si>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</si>
  <si>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</si>
  <si>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</si>
  <si>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</si>
  <si>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</si>
  <si>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</si>
  <si>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</si>
  <si>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</si>
  <si>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</si>
  <si>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</si>
  <si>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</si>
  <si>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</si>
  <si>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</si>
  <si>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</si>
  <si>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</si>
  <si>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</si>
  <si>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</si>
  <si>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</si>
  <si>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</si>
  <si>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</si>
  <si>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</si>
  <si>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</si>
  <si>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</si>
  <si>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</si>
  <si>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</si>
  <si>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</si>
  <si>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</si>
  <si>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</si>
  <si>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</si>
  <si>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</si>
  <si>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</si>
  <si>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</si>
  <si>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</si>
  <si>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</si>
  <si>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</si>
  <si>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</si>
  <si>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</si>
  <si>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</si>
  <si>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</si>
  <si>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</si>
  <si>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</si>
  <si>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</si>
  <si>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</si>
  <si>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</si>
  <si>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</si>
  <si>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</si>
  <si>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</si>
  <si>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</si>
  <si>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</si>
  <si>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</si>
  <si>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</si>
  <si>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</si>
  <si>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</si>
  <si>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</si>
  <si>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</si>
  <si>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</si>
  <si>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</si>
  <si>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</si>
  <si>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</si>
  <si>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</si>
  <si>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</si>
  <si>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</si>
  <si>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</si>
  <si>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</si>
  <si>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</si>
  <si>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</si>
  <si>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</si>
  <si>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</si>
  <si>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</si>
  <si>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</si>
  <si>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</si>
  <si>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</si>
  <si>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</si>
  <si>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</si>
  <si>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</si>
  <si>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</si>
  <si>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</si>
  <si>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</si>
  <si>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</si>
  <si>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</si>
  <si>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</si>
  <si>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</si>
  <si>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</si>
  <si>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</si>
  <si>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</si>
  <si>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</si>
  <si>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</si>
  <si>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</si>
  <si>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</si>
  <si>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</si>
  <si>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</si>
  <si>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</si>
  <si>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</si>
  <si>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</si>
  <si>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</si>
  <si>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</si>
  <si>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</si>
  <si>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</si>
  <si>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</si>
  <si>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</si>
  <si>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</si>
  <si>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</si>
  <si>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</si>
  <si>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</si>
  <si>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</si>
  <si>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</si>
  <si>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</si>
  <si>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</si>
  <si>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</si>
  <si>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</si>
  <si>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</si>
  <si>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</si>
  <si>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</si>
  <si>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</si>
  <si>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</si>
  <si>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</si>
  <si>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</si>
  <si>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</si>
  <si>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</si>
  <si>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</si>
  <si>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</si>
  <si>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</si>
  <si>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</si>
  <si>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</si>
  <si>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</si>
  <si>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</si>
  <si>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</si>
  <si>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</si>
  <si>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</si>
  <si>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</si>
  <si>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</si>
  <si>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</si>
  <si>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</si>
  <si>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</si>
  <si>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</si>
  <si>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</si>
  <si>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</si>
  <si>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</si>
  <si>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</si>
  <si>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</si>
  <si>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</si>
  <si>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</si>
  <si>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</si>
  <si>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</si>
  <si>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</si>
  <si>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</si>
  <si>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</si>
  <si>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</si>
  <si>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</si>
  <si>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</si>
  <si>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</si>
  <si>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</si>
  <si>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</si>
  <si>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</si>
  <si>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</si>
  <si>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</si>
  <si>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</si>
  <si>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</si>
  <si>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</si>
  <si>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</si>
  <si>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</si>
  <si>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</si>
  <si>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</si>
  <si>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</si>
  <si>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</si>
  <si>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</si>
  <si>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</si>
  <si>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</si>
  <si>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</si>
  <si>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</si>
  <si>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</si>
  <si>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</si>
  <si>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</si>
  <si>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</si>
  <si>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</si>
  <si>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</si>
  <si>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</si>
  <si>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</si>
  <si>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</si>
  <si>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</si>
  <si>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</si>
  <si>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</si>
  <si>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</si>
  <si>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</si>
  <si>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</si>
  <si>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</si>
  <si>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</si>
  <si>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</si>
  <si>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</si>
  <si>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</si>
  <si>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</si>
  <si>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</si>
  <si>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</si>
  <si>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</si>
  <si>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</si>
  <si>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</si>
  <si>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</si>
  <si>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</si>
  <si>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</si>
  <si>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</si>
  <si>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</si>
  <si>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</si>
  <si>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</si>
  <si>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</si>
  <si>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</si>
  <si>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</si>
  <si>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</si>
  <si>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</si>
  <si>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</si>
  <si>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</si>
  <si>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</si>
  <si>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</si>
  <si>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</si>
  <si>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</si>
  <si>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</si>
  <si>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</si>
  <si>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</si>
  <si>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</si>
  <si>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</si>
  <si>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</si>
  <si>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</si>
  <si>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</si>
  <si>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</si>
  <si>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</si>
  <si>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</si>
  <si>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</si>
  <si>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</si>
  <si>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</si>
  <si>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</si>
  <si>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</si>
  <si>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</si>
  <si>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</si>
  <si>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</si>
  <si>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</si>
  <si>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</si>
  <si>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</si>
  <si>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</si>
  <si>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</si>
  <si>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</si>
  <si>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</si>
  <si>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</si>
  <si>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</si>
  <si>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</si>
  <si>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</si>
  <si>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</si>
  <si>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</si>
  <si>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</si>
  <si>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</si>
  <si>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</si>
  <si>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</si>
  <si>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</si>
  <si>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</si>
  <si>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</si>
  <si>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</si>
  <si>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</si>
  <si>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</si>
  <si>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</si>
  <si>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</si>
  <si>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</si>
  <si>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</si>
  <si>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</si>
  <si>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</si>
  <si>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</si>
  <si>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</si>
  <si>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</si>
  <si>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</si>
  <si>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</si>
  <si>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</si>
  <si>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</si>
  <si>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</si>
  <si>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</si>
  <si>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</si>
  <si>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</si>
  <si>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</si>
  <si>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</si>
  <si>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</si>
  <si>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</si>
  <si>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</si>
  <si>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</si>
  <si>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</si>
  <si>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</si>
  <si>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</si>
  <si>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</si>
  <si>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</si>
  <si>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</si>
  <si>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</si>
  <si>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</si>
  <si>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</si>
  <si>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</si>
  <si>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</si>
  <si>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</si>
  <si>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</si>
  <si>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</si>
  <si>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</si>
  <si>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</si>
  <si>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</si>
  <si>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</si>
  <si>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</si>
  <si>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</si>
  <si>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</si>
  <si>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</si>
  <si>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</si>
  <si>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</si>
  <si>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</si>
  <si>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</si>
  <si>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</si>
  <si>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</si>
  <si>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</si>
  <si>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</si>
  <si>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</si>
  <si>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</si>
  <si>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</si>
  <si>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</si>
  <si>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</si>
  <si>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</si>
  <si>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</si>
  <si>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</si>
  <si>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</si>
  <si>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</si>
  <si>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</si>
  <si>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</si>
  <si>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</si>
  <si>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</si>
  <si>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</si>
  <si>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</si>
  <si>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</si>
  <si>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</si>
  <si>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</si>
  <si>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</si>
  <si>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</si>
  <si>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</si>
  <si>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</si>
  <si>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</si>
  <si>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</si>
  <si>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</si>
  <si>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</si>
  <si>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</si>
  <si>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</si>
  <si>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</si>
  <si>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</si>
  <si>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</si>
  <si>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</si>
  <si>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</si>
  <si>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</si>
  <si>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</si>
  <si>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</si>
  <si>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</si>
  <si>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</si>
  <si>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</si>
  <si>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</si>
  <si>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</si>
  <si>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</si>
  <si>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</si>
  <si>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</si>
  <si>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</si>
  <si>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</si>
  <si>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</si>
  <si>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</si>
  <si>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</si>
  <si>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</si>
  <si>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</si>
  <si>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</si>
  <si>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</si>
  <si>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</si>
  <si>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</si>
  <si>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</si>
  <si>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</si>
  <si>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</si>
  <si>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</si>
  <si>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</si>
  <si>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</si>
  <si>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</si>
  <si>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</si>
  <si>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</si>
  <si>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</si>
  <si>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</si>
  <si>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</si>
  <si>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</si>
  <si>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</si>
  <si>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</si>
  <si>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</si>
  <si>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</si>
  <si>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</si>
  <si>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</si>
  <si>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</si>
  <si>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</si>
  <si>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</si>
  <si>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</si>
  <si>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</si>
  <si>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</si>
  <si>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</si>
  <si>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</si>
  <si>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</si>
  <si>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</si>
  <si>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</si>
  <si>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</si>
  <si>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</si>
  <si>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</si>
  <si>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</si>
  <si>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</si>
  <si>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</si>
  <si>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</si>
  <si>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</si>
  <si>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</si>
  <si>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</si>
  <si>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</si>
  <si>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</si>
  <si>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</si>
  <si>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</si>
  <si>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</si>
  <si>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</si>
  <si>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</si>
  <si>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</si>
  <si>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</si>
  <si>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</si>
  <si>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</si>
  <si>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</si>
  <si>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</si>
  <si>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</si>
  <si>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</si>
  <si>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</si>
  <si>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</si>
  <si>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</si>
  <si>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</si>
  <si>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</si>
  <si>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</si>
  <si>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</si>
  <si>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</si>
  <si>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</si>
  <si>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</si>
  <si>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</si>
  <si>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</si>
  <si>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</si>
  <si>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</si>
  <si>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</si>
  <si>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</si>
  <si>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</si>
  <si>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</si>
  <si>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</si>
  <si>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</si>
  <si>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</si>
  <si>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</si>
  <si>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</si>
  <si>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</si>
  <si>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</si>
  <si>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</si>
  <si>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</si>
  <si>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</si>
  <si>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</si>
  <si>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</si>
  <si>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</si>
  <si>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</si>
  <si>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</si>
  <si>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</si>
  <si>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</si>
  <si>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</si>
  <si>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</si>
  <si>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</si>
  <si>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</si>
  <si>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</si>
  <si>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</si>
  <si>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</si>
  <si>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</si>
  <si>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</si>
  <si>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</si>
  <si>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</si>
  <si>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</si>
  <si>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</si>
  <si>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</si>
  <si>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</si>
  <si>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</si>
  <si>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</si>
  <si>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</si>
  <si>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</si>
  <si>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</si>
  <si>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</si>
  <si>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</si>
  <si>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</si>
  <si>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</si>
  <si>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</si>
  <si>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</si>
  <si>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</si>
  <si>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</si>
  <si>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</si>
  <si>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</si>
  <si>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</si>
  <si>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</si>
  <si>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</si>
  <si>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</si>
  <si>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</si>
  <si>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</si>
  <si>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</si>
  <si>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</si>
  <si>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</si>
  <si>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</si>
  <si>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</si>
  <si>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</si>
  <si>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</si>
  <si>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</si>
  <si>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</si>
  <si>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</si>
  <si>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</si>
  <si>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</si>
  <si>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</si>
  <si>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</si>
  <si>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</si>
  <si>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</si>
  <si>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</si>
  <si>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</si>
  <si>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</si>
  <si>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</si>
  <si>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</si>
  <si>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</si>
  <si>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</si>
  <si>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</si>
  <si>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</si>
  <si>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</si>
  <si>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</si>
  <si>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</si>
  <si>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</si>
  <si>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</si>
  <si>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</si>
  <si>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</si>
  <si>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</si>
  <si>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</si>
  <si>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</si>
  <si>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</si>
  <si>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</si>
  <si>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</si>
  <si>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</si>
  <si>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</si>
  <si>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</si>
  <si>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</si>
  <si>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</si>
  <si>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</si>
  <si>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</si>
  <si>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</si>
  <si>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</si>
  <si>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</si>
  <si>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</si>
  <si>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</si>
  <si>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</si>
  <si>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</si>
  <si>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</si>
  <si>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</si>
  <si>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</si>
  <si>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</si>
  <si>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</si>
  <si>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</si>
  <si>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</si>
  <si>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</si>
  <si>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</si>
  <si>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</si>
  <si>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</si>
  <si>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</si>
  <si>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</si>
  <si>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</si>
  <si>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</si>
  <si>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</si>
  <si>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</si>
  <si>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</si>
  <si>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</si>
  <si>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</si>
  <si>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</si>
  <si>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</si>
  <si>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</si>
  <si>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</si>
  <si>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</si>
  <si>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</si>
  <si>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</si>
  <si>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</si>
  <si>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</si>
  <si>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</si>
  <si>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</si>
  <si>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</si>
  <si>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</si>
  <si>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</si>
  <si>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</si>
  <si>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</si>
  <si>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</si>
  <si>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</si>
  <si>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</si>
  <si>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</si>
  <si>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</si>
  <si>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</si>
  <si>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</si>
  <si>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</si>
  <si>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</si>
  <si>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</si>
  <si>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</si>
  <si>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</si>
  <si>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</si>
  <si>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</si>
  <si>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</si>
  <si>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</si>
  <si>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</si>
  <si>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</si>
  <si>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</si>
  <si>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</si>
  <si>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</si>
  <si>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</si>
  <si>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</si>
  <si>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</si>
  <si>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</si>
  <si>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</si>
  <si>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</si>
  <si>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</si>
  <si>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</si>
  <si>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</si>
  <si>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</si>
  <si>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</si>
  <si>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</si>
  <si>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</si>
  <si>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</si>
  <si>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</si>
  <si>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</si>
  <si>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</si>
  <si>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</si>
  <si>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</si>
  <si>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</si>
  <si>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</si>
  <si>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</si>
  <si>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</si>
  <si>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</si>
  <si>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</si>
  <si>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</si>
  <si>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</si>
  <si>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</si>
  <si>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</si>
  <si>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</si>
  <si>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</si>
  <si>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</si>
  <si>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</si>
  <si>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</si>
  <si>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</si>
  <si>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</si>
  <si>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</si>
  <si>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</si>
  <si>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</si>
  <si>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</si>
  <si>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</si>
  <si>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</si>
  <si>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</si>
  <si>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</si>
  <si>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</si>
  <si>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</si>
  <si>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</si>
  <si>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</si>
  <si>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</si>
  <si>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</si>
  <si>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</si>
  <si>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</si>
  <si>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</si>
  <si>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</si>
  <si>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</si>
  <si>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</si>
  <si>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</si>
  <si>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</si>
  <si>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</si>
  <si>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</si>
  <si>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</si>
  <si>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</si>
  <si>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</si>
  <si>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</si>
  <si>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</si>
  <si>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</si>
  <si>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</si>
  <si>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</si>
  <si>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</si>
  <si>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</si>
  <si>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</si>
  <si>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</si>
  <si>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</si>
  <si>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</si>
  <si>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</si>
  <si>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</si>
  <si>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</si>
  <si>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</si>
  <si>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</si>
  <si>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</si>
  <si>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</si>
  <si>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</si>
  <si>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</si>
  <si>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</si>
  <si>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</si>
  <si>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</si>
  <si>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</si>
  <si>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</si>
  <si>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</si>
  <si>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</si>
  <si>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</si>
  <si>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</si>
  <si>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</si>
  <si>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</si>
  <si>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</si>
  <si>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</si>
  <si>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</si>
  <si>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</si>
  <si>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</si>
  <si>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</si>
  <si>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</si>
  <si>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</si>
  <si>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</si>
  <si>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</si>
  <si>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</si>
  <si>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</si>
  <si>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</si>
  <si>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</si>
  <si>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</si>
  <si>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</si>
  <si>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</si>
  <si>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</si>
  <si>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</si>
  <si>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</si>
  <si>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</si>
  <si>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</si>
  <si>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</si>
  <si>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</si>
  <si>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</si>
  <si>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</si>
  <si>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</si>
  <si>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</si>
  <si>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</si>
  <si>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</si>
  <si>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</si>
  <si>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</si>
  <si>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</si>
  <si>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</si>
  <si>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</si>
  <si>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</si>
  <si>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</si>
  <si>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</si>
  <si>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</si>
  <si>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</si>
  <si>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</si>
  <si>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</si>
  <si>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</si>
  <si>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</si>
  <si>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</si>
  <si>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</si>
  <si>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</si>
  <si>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</si>
  <si>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</si>
  <si>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</si>
  <si>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</si>
  <si>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</si>
  <si>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</si>
  <si>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</si>
  <si>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</si>
  <si>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</si>
  <si>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</si>
  <si>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</si>
  <si>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</si>
  <si>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</si>
  <si>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</si>
  <si>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</si>
  <si>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</si>
  <si>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</si>
  <si>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</si>
  <si>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</si>
  <si>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</si>
  <si>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</si>
  <si>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</si>
  <si>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</si>
  <si>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</si>
  <si>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</si>
  <si>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</si>
  <si>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</si>
  <si>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</si>
  <si>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</si>
  <si>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</si>
  <si>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</si>
  <si>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</si>
  <si>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</si>
  <si>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</si>
  <si>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</si>
  <si>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</si>
  <si>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</si>
  <si>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</si>
  <si>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</si>
  <si>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</si>
  <si>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</si>
  <si>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</si>
  <si>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</si>
  <si>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</si>
  <si>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</si>
  <si>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</si>
  <si>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</si>
  <si>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</si>
  <si>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</si>
  <si>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</si>
  <si>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</si>
  <si>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</si>
  <si>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</si>
  <si>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</si>
  <si>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</si>
  <si>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</si>
  <si>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</si>
  <si>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</si>
  <si>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</si>
  <si>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</si>
  <si>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</si>
  <si>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</si>
  <si>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</si>
  <si>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</si>
  <si>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</si>
  <si>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</si>
  <si>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</si>
  <si>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</si>
  <si>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</si>
  <si>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</si>
  <si>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</si>
  <si>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</si>
  <si>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</si>
  <si>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</si>
  <si>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</si>
  <si>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</si>
  <si>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</si>
  <si>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</si>
  <si>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</si>
  <si>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</si>
  <si>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</si>
  <si>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</si>
  <si>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</si>
  <si>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</si>
  <si>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</si>
  <si>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</si>
  <si>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</si>
  <si>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</si>
  <si>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</si>
  <si>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</si>
  <si>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</si>
  <si>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</si>
  <si>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</si>
  <si>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</si>
  <si>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</si>
  <si>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</si>
  <si>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</si>
  <si>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</si>
  <si>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</si>
  <si>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</si>
  <si>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</si>
  <si>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</si>
  <si>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</si>
  <si>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</si>
  <si>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</si>
  <si>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</si>
  <si>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</si>
  <si>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</si>
  <si>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</si>
  <si>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</si>
  <si>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</si>
  <si>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</si>
  <si>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</si>
  <si>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</si>
  <si>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</si>
  <si>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</si>
  <si>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</si>
  <si>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</si>
  <si>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</si>
  <si>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</si>
  <si>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</si>
  <si>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</si>
  <si>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</si>
  <si>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</si>
  <si>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</si>
  <si>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</si>
  <si>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</si>
  <si>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</si>
  <si>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</si>
  <si>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</si>
  <si>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</si>
  <si>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</si>
  <si>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</si>
  <si>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</si>
  <si>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</si>
  <si>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</si>
  <si>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</si>
  <si>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</si>
  <si>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</si>
  <si>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</si>
  <si>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</si>
  <si>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</si>
  <si>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</si>
  <si>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</si>
  <si>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</si>
  <si>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</si>
  <si>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</si>
  <si>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</si>
  <si>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</si>
  <si>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</si>
  <si>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</si>
  <si>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</si>
  <si>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</si>
  <si>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</si>
  <si>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</si>
  <si>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</si>
  <si>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</si>
  <si>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</si>
  <si>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</si>
  <si>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</si>
  <si>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</si>
  <si>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</si>
  <si>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</si>
  <si>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</si>
  <si>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</si>
  <si>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</si>
  <si>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</si>
  <si>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</si>
  <si>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</si>
  <si>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</si>
  <si>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</si>
  <si>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</si>
  <si>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</si>
  <si>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</si>
  <si>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</si>
  <si>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</si>
  <si>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</si>
  <si>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</si>
  <si>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</si>
  <si>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</si>
  <si>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</si>
  <si>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</si>
  <si>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</si>
  <si>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</si>
  <si>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</si>
  <si>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</si>
  <si>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</si>
  <si>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</si>
  <si>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</si>
  <si>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</si>
  <si>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</si>
  <si>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</si>
  <si>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</si>
  <si>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</si>
  <si>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</si>
  <si>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</si>
  <si>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</si>
  <si>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</si>
  <si>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</si>
  <si>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</si>
  <si>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</si>
  <si>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</si>
  <si>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</si>
  <si>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</si>
  <si>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</si>
  <si>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</si>
  <si>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</si>
  <si>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</si>
  <si>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</si>
  <si>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</si>
  <si>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</si>
  <si>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</si>
  <si>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</si>
  <si>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</si>
  <si>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</si>
  <si>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</si>
  <si>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</si>
  <si>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</si>
  <si>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</si>
  <si>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</si>
  <si>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</si>
  <si>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</si>
  <si>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</si>
  <si>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</si>
  <si>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</si>
  <si>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</si>
  <si>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</si>
  <si>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</si>
  <si>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</si>
  <si>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</si>
  <si>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</si>
  <si>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</si>
  <si>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</si>
  <si>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</si>
  <si>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</si>
  <si>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</si>
  <si>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</si>
  <si>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Яковлева Мелисса Александровна</t>
  </si>
  <si>
    <t>Максименко Кира Анатольевна</t>
  </si>
  <si>
    <t xml:space="preserve">Молодцов Егор Анатольевич </t>
  </si>
  <si>
    <t>Киселева София Ивановна</t>
  </si>
  <si>
    <t>Максименко Анастасия Андреевна</t>
  </si>
  <si>
    <t xml:space="preserve">Яковлева Ева Александровна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</si>
</sst>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1"/>
  <sheetViews>
    <sheetView topLeftCell="A25" workbookViewId="0">
      <selection activeCell="DN15" sqref="DN15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9" t="s">
        <v>797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2" t="s">
        <v>0</v>
      </c>
      <c r="B4" s="102" t="s">
        <v>170</v>
      </c>
      <c r="C4" s="80" t="s">
        <v>319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57" t="s">
        <v>321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9"/>
      <c r="BH4" s="75" t="s">
        <v>881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57" t="s">
        <v>324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9"/>
      <c r="DA4" s="64" t="s">
        <v>326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6"/>
    </row>
    <row r="5" spans="1:119" ht="15.6" customHeight="1" x14ac:dyDescent="0.25">
      <c r="A5" s="102"/>
      <c r="B5" s="102"/>
      <c r="C5" s="83" t="s">
        <v>320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86" t="s">
        <v>322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76" t="s">
        <v>323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8"/>
      <c r="BH5" s="79" t="s">
        <v>32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55" t="s">
        <v>325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62" t="s">
        <v>43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71" t="s">
        <v>327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3"/>
    </row>
    <row r="6" spans="1:119" ht="15" customHeight="1" x14ac:dyDescent="0.25">
      <c r="A6" s="102"/>
      <c r="B6" s="102"/>
      <c r="C6" s="57" t="s">
        <v>803</v>
      </c>
      <c r="D6" s="58"/>
      <c r="E6" s="58"/>
      <c r="F6" s="58"/>
      <c r="G6" s="58"/>
      <c r="H6" s="58"/>
      <c r="I6" s="58"/>
      <c r="J6" s="58"/>
      <c r="K6" s="58"/>
      <c r="L6" s="75" t="s">
        <v>821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4" t="s">
        <v>803</v>
      </c>
      <c r="Y6" s="74"/>
      <c r="Z6" s="74"/>
      <c r="AA6" s="74"/>
      <c r="AB6" s="74"/>
      <c r="AC6" s="74"/>
      <c r="AD6" s="74"/>
      <c r="AE6" s="74"/>
      <c r="AF6" s="74"/>
      <c r="AG6" s="75" t="s">
        <v>821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4" t="s">
        <v>803</v>
      </c>
      <c r="AT6" s="74"/>
      <c r="AU6" s="74"/>
      <c r="AV6" s="74"/>
      <c r="AW6" s="74"/>
      <c r="AX6" s="74"/>
      <c r="AY6" s="75" t="s">
        <v>821</v>
      </c>
      <c r="AZ6" s="75"/>
      <c r="BA6" s="75"/>
      <c r="BB6" s="75"/>
      <c r="BC6" s="75"/>
      <c r="BD6" s="75"/>
      <c r="BE6" s="75"/>
      <c r="BF6" s="75"/>
      <c r="BG6" s="75"/>
      <c r="BH6" s="74" t="s">
        <v>803</v>
      </c>
      <c r="BI6" s="74"/>
      <c r="BJ6" s="74"/>
      <c r="BK6" s="74"/>
      <c r="BL6" s="74"/>
      <c r="BM6" s="74"/>
      <c r="BN6" s="75" t="s">
        <v>821</v>
      </c>
      <c r="BO6" s="75"/>
      <c r="BP6" s="75"/>
      <c r="BQ6" s="75"/>
      <c r="BR6" s="75"/>
      <c r="BS6" s="75"/>
      <c r="BT6" s="75"/>
      <c r="BU6" s="75"/>
      <c r="BV6" s="75"/>
      <c r="BW6" s="74" t="s">
        <v>803</v>
      </c>
      <c r="BX6" s="74"/>
      <c r="BY6" s="74"/>
      <c r="BZ6" s="74"/>
      <c r="CA6" s="74"/>
      <c r="CB6" s="74"/>
      <c r="CC6" s="75" t="s">
        <v>821</v>
      </c>
      <c r="CD6" s="75"/>
      <c r="CE6" s="75"/>
      <c r="CF6" s="75"/>
      <c r="CG6" s="75"/>
      <c r="CH6" s="75"/>
      <c r="CI6" s="60" t="s">
        <v>803</v>
      </c>
      <c r="CJ6" s="61"/>
      <c r="CK6" s="61"/>
      <c r="CL6" s="61"/>
      <c r="CM6" s="61"/>
      <c r="CN6" s="61"/>
      <c r="CO6" s="61"/>
      <c r="CP6" s="61"/>
      <c r="CQ6" s="61"/>
      <c r="CR6" s="58" t="s">
        <v>821</v>
      </c>
      <c r="CS6" s="58"/>
      <c r="CT6" s="58"/>
      <c r="CU6" s="58"/>
      <c r="CV6" s="58"/>
      <c r="CW6" s="58"/>
      <c r="CX6" s="58"/>
      <c r="CY6" s="58"/>
      <c r="CZ6" s="59"/>
      <c r="DA6" s="60" t="s">
        <v>803</v>
      </c>
      <c r="DB6" s="61"/>
      <c r="DC6" s="61"/>
      <c r="DD6" s="61"/>
      <c r="DE6" s="61"/>
      <c r="DF6" s="67"/>
      <c r="DG6" s="68" t="s">
        <v>821</v>
      </c>
      <c r="DH6" s="69"/>
      <c r="DI6" s="69"/>
      <c r="DJ6" s="69"/>
      <c r="DK6" s="69"/>
      <c r="DL6" s="69"/>
      <c r="DM6" s="69"/>
      <c r="DN6" s="69"/>
      <c r="DO6" s="70"/>
    </row>
    <row r="7" spans="1:119" ht="10.15" hidden="1" customHeight="1" x14ac:dyDescent="0.25">
      <c r="A7" s="102"/>
      <c r="B7" s="10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2"/>
      <c r="B8" s="10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2"/>
      <c r="B9" s="10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2"/>
      <c r="B10" s="10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2"/>
      <c r="B11" s="10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2"/>
      <c r="B12" s="102"/>
      <c r="C12" s="85" t="s">
        <v>13</v>
      </c>
      <c r="D12" s="97" t="s">
        <v>2</v>
      </c>
      <c r="E12" s="97" t="s">
        <v>3</v>
      </c>
      <c r="F12" s="97" t="s">
        <v>17</v>
      </c>
      <c r="G12" s="97" t="s">
        <v>4</v>
      </c>
      <c r="H12" s="97" t="s">
        <v>5</v>
      </c>
      <c r="I12" s="97" t="s">
        <v>14</v>
      </c>
      <c r="J12" s="97" t="s">
        <v>6</v>
      </c>
      <c r="K12" s="97" t="s">
        <v>7</v>
      </c>
      <c r="L12" s="97" t="s">
        <v>18</v>
      </c>
      <c r="M12" s="97" t="s">
        <v>6</v>
      </c>
      <c r="N12" s="97" t="s">
        <v>7</v>
      </c>
      <c r="O12" s="97" t="s">
        <v>15</v>
      </c>
      <c r="P12" s="97" t="s">
        <v>8</v>
      </c>
      <c r="Q12" s="97" t="s">
        <v>1</v>
      </c>
      <c r="R12" s="97" t="s">
        <v>16</v>
      </c>
      <c r="S12" s="97" t="s">
        <v>3</v>
      </c>
      <c r="T12" s="97" t="s">
        <v>9</v>
      </c>
      <c r="U12" s="97" t="s">
        <v>19</v>
      </c>
      <c r="V12" s="97" t="s">
        <v>3</v>
      </c>
      <c r="W12" s="97" t="s">
        <v>9</v>
      </c>
      <c r="X12" s="97" t="s">
        <v>20</v>
      </c>
      <c r="Y12" s="97"/>
      <c r="Z12" s="97"/>
      <c r="AA12" s="83" t="s">
        <v>21</v>
      </c>
      <c r="AB12" s="84"/>
      <c r="AC12" s="85"/>
      <c r="AD12" s="83" t="s">
        <v>22</v>
      </c>
      <c r="AE12" s="84"/>
      <c r="AF12" s="85"/>
      <c r="AG12" s="97" t="s">
        <v>23</v>
      </c>
      <c r="AH12" s="97"/>
      <c r="AI12" s="97"/>
      <c r="AJ12" s="97" t="s">
        <v>24</v>
      </c>
      <c r="AK12" s="97"/>
      <c r="AL12" s="97"/>
      <c r="AM12" s="97" t="s">
        <v>25</v>
      </c>
      <c r="AN12" s="97"/>
      <c r="AO12" s="97"/>
      <c r="AP12" s="91" t="s">
        <v>26</v>
      </c>
      <c r="AQ12" s="91"/>
      <c r="AR12" s="91"/>
      <c r="AS12" s="97" t="s">
        <v>27</v>
      </c>
      <c r="AT12" s="97"/>
      <c r="AU12" s="97"/>
      <c r="AV12" s="97" t="s">
        <v>28</v>
      </c>
      <c r="AW12" s="97"/>
      <c r="AX12" s="97"/>
      <c r="AY12" s="91" t="s">
        <v>29</v>
      </c>
      <c r="AZ12" s="91"/>
      <c r="BA12" s="91"/>
      <c r="BB12" s="97" t="s">
        <v>30</v>
      </c>
      <c r="BC12" s="97"/>
      <c r="BD12" s="97"/>
      <c r="BE12" s="97" t="s">
        <v>31</v>
      </c>
      <c r="BF12" s="97"/>
      <c r="BG12" s="97"/>
      <c r="BH12" s="92" t="s">
        <v>172</v>
      </c>
      <c r="BI12" s="93"/>
      <c r="BJ12" s="94"/>
      <c r="BK12" s="92" t="s">
        <v>173</v>
      </c>
      <c r="BL12" s="93"/>
      <c r="BM12" s="94"/>
      <c r="BN12" s="92" t="s">
        <v>174</v>
      </c>
      <c r="BO12" s="93"/>
      <c r="BP12" s="94"/>
      <c r="BQ12" s="91" t="s">
        <v>175</v>
      </c>
      <c r="BR12" s="91"/>
      <c r="BS12" s="91"/>
      <c r="BT12" s="91" t="s">
        <v>176</v>
      </c>
      <c r="BU12" s="91"/>
      <c r="BV12" s="91"/>
      <c r="BW12" s="91" t="s">
        <v>33</v>
      </c>
      <c r="BX12" s="91"/>
      <c r="BY12" s="91"/>
      <c r="BZ12" s="91" t="s">
        <v>34</v>
      </c>
      <c r="CA12" s="91"/>
      <c r="CB12" s="91"/>
      <c r="CC12" s="91" t="s">
        <v>35</v>
      </c>
      <c r="CD12" s="91"/>
      <c r="CE12" s="91"/>
      <c r="CF12" s="91" t="s">
        <v>36</v>
      </c>
      <c r="CG12" s="91"/>
      <c r="CH12" s="91"/>
      <c r="CI12" s="91" t="s">
        <v>37</v>
      </c>
      <c r="CJ12" s="91"/>
      <c r="CK12" s="91"/>
      <c r="CL12" s="91" t="s">
        <v>38</v>
      </c>
      <c r="CM12" s="91"/>
      <c r="CN12" s="91"/>
      <c r="CO12" s="91" t="s">
        <v>39</v>
      </c>
      <c r="CP12" s="91"/>
      <c r="CQ12" s="91"/>
      <c r="CR12" s="91" t="s">
        <v>40</v>
      </c>
      <c r="CS12" s="91"/>
      <c r="CT12" s="91"/>
      <c r="CU12" s="91" t="s">
        <v>41</v>
      </c>
      <c r="CV12" s="91"/>
      <c r="CW12" s="91"/>
      <c r="CX12" s="91" t="s">
        <v>42</v>
      </c>
      <c r="CY12" s="91"/>
      <c r="CZ12" s="91"/>
      <c r="DA12" s="91" t="s">
        <v>177</v>
      </c>
      <c r="DB12" s="91"/>
      <c r="DC12" s="91"/>
      <c r="DD12" s="91" t="s">
        <v>178</v>
      </c>
      <c r="DE12" s="91"/>
      <c r="DF12" s="91"/>
      <c r="DG12" s="91" t="s">
        <v>179</v>
      </c>
      <c r="DH12" s="91"/>
      <c r="DI12" s="91"/>
      <c r="DJ12" s="91" t="s">
        <v>180</v>
      </c>
      <c r="DK12" s="91"/>
      <c r="DL12" s="91"/>
      <c r="DM12" s="91" t="s">
        <v>181</v>
      </c>
      <c r="DN12" s="91"/>
      <c r="DO12" s="91"/>
    </row>
    <row r="13" spans="1:119" ht="56.25" customHeight="1" x14ac:dyDescent="0.25">
      <c r="A13" s="102"/>
      <c r="B13" s="103"/>
      <c r="C13" s="95" t="s">
        <v>802</v>
      </c>
      <c r="D13" s="95"/>
      <c r="E13" s="95"/>
      <c r="F13" s="95" t="s">
        <v>804</v>
      </c>
      <c r="G13" s="95"/>
      <c r="H13" s="95"/>
      <c r="I13" s="95" t="s">
        <v>187</v>
      </c>
      <c r="J13" s="95"/>
      <c r="K13" s="95"/>
      <c r="L13" s="90" t="s">
        <v>807</v>
      </c>
      <c r="M13" s="90"/>
      <c r="N13" s="90"/>
      <c r="O13" s="90" t="s">
        <v>808</v>
      </c>
      <c r="P13" s="90"/>
      <c r="Q13" s="90"/>
      <c r="R13" s="90" t="s">
        <v>811</v>
      </c>
      <c r="S13" s="90"/>
      <c r="T13" s="90"/>
      <c r="U13" s="90" t="s">
        <v>813</v>
      </c>
      <c r="V13" s="90"/>
      <c r="W13" s="90"/>
      <c r="X13" s="90" t="s">
        <v>814</v>
      </c>
      <c r="Y13" s="90"/>
      <c r="Z13" s="90"/>
      <c r="AA13" s="96" t="s">
        <v>816</v>
      </c>
      <c r="AB13" s="96"/>
      <c r="AC13" s="96"/>
      <c r="AD13" s="90" t="s">
        <v>817</v>
      </c>
      <c r="AE13" s="90"/>
      <c r="AF13" s="90"/>
      <c r="AG13" s="96" t="s">
        <v>822</v>
      </c>
      <c r="AH13" s="96"/>
      <c r="AI13" s="96"/>
      <c r="AJ13" s="90" t="s">
        <v>824</v>
      </c>
      <c r="AK13" s="90"/>
      <c r="AL13" s="90"/>
      <c r="AM13" s="90" t="s">
        <v>828</v>
      </c>
      <c r="AN13" s="90"/>
      <c r="AO13" s="90"/>
      <c r="AP13" s="90" t="s">
        <v>831</v>
      </c>
      <c r="AQ13" s="90"/>
      <c r="AR13" s="90"/>
      <c r="AS13" s="90" t="s">
        <v>834</v>
      </c>
      <c r="AT13" s="90"/>
      <c r="AU13" s="90"/>
      <c r="AV13" s="90" t="s">
        <v>835</v>
      </c>
      <c r="AW13" s="90"/>
      <c r="AX13" s="90"/>
      <c r="AY13" s="90" t="s">
        <v>837</v>
      </c>
      <c r="AZ13" s="90"/>
      <c r="BA13" s="90"/>
      <c r="BB13" s="90" t="s">
        <v>213</v>
      </c>
      <c r="BC13" s="90"/>
      <c r="BD13" s="90"/>
      <c r="BE13" s="90" t="s">
        <v>840</v>
      </c>
      <c r="BF13" s="90"/>
      <c r="BG13" s="90"/>
      <c r="BH13" s="90" t="s">
        <v>215</v>
      </c>
      <c r="BI13" s="90"/>
      <c r="BJ13" s="90"/>
      <c r="BK13" s="96" t="s">
        <v>842</v>
      </c>
      <c r="BL13" s="96"/>
      <c r="BM13" s="96"/>
      <c r="BN13" s="90" t="s">
        <v>845</v>
      </c>
      <c r="BO13" s="90"/>
      <c r="BP13" s="90"/>
      <c r="BQ13" s="95" t="s">
        <v>219</v>
      </c>
      <c r="BR13" s="95"/>
      <c r="BS13" s="95"/>
      <c r="BT13" s="90" t="s">
        <v>224</v>
      </c>
      <c r="BU13" s="90"/>
      <c r="BV13" s="90"/>
      <c r="BW13" s="90" t="s">
        <v>848</v>
      </c>
      <c r="BX13" s="90"/>
      <c r="BY13" s="90"/>
      <c r="BZ13" s="90" t="s">
        <v>850</v>
      </c>
      <c r="CA13" s="90"/>
      <c r="CB13" s="90"/>
      <c r="CC13" s="90" t="s">
        <v>851</v>
      </c>
      <c r="CD13" s="90"/>
      <c r="CE13" s="90"/>
      <c r="CF13" s="90" t="s">
        <v>855</v>
      </c>
      <c r="CG13" s="90"/>
      <c r="CH13" s="90"/>
      <c r="CI13" s="90" t="s">
        <v>859</v>
      </c>
      <c r="CJ13" s="90"/>
      <c r="CK13" s="90"/>
      <c r="CL13" s="90" t="s">
        <v>862</v>
      </c>
      <c r="CM13" s="90"/>
      <c r="CN13" s="90"/>
      <c r="CO13" s="90" t="s">
        <v>863</v>
      </c>
      <c r="CP13" s="90"/>
      <c r="CQ13" s="90"/>
      <c r="CR13" s="90" t="s">
        <v>864</v>
      </c>
      <c r="CS13" s="90"/>
      <c r="CT13" s="90"/>
      <c r="CU13" s="90" t="s">
        <v>865</v>
      </c>
      <c r="CV13" s="90"/>
      <c r="CW13" s="90"/>
      <c r="CX13" s="90" t="s">
        <v>866</v>
      </c>
      <c r="CY13" s="90"/>
      <c r="CZ13" s="90"/>
      <c r="DA13" s="90" t="s">
        <v>868</v>
      </c>
      <c r="DB13" s="90"/>
      <c r="DC13" s="90"/>
      <c r="DD13" s="90" t="s">
        <v>237</v>
      </c>
      <c r="DE13" s="90"/>
      <c r="DF13" s="90"/>
      <c r="DG13" s="90" t="s">
        <v>872</v>
      </c>
      <c r="DH13" s="90"/>
      <c r="DI13" s="90"/>
      <c r="DJ13" s="90" t="s">
        <v>241</v>
      </c>
      <c r="DK13" s="90"/>
      <c r="DL13" s="90"/>
      <c r="DM13" s="90" t="s">
        <v>243</v>
      </c>
      <c r="DN13" s="90"/>
      <c r="DO13" s="90"/>
    </row>
    <row r="14" spans="1:119" ht="154.5" customHeight="1" x14ac:dyDescent="0.25">
      <c r="A14" s="102"/>
      <c r="B14" s="10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47.25" x14ac:dyDescent="0.25">
      <c r="A15" s="2">
        <v>1</v>
      </c>
      <c r="B15" s="1" t="s">
        <v>1403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13">
        <v>1</v>
      </c>
      <c r="Y15" s="13"/>
      <c r="Z15" s="13"/>
      <c r="AA15" s="13">
        <v>1</v>
      </c>
      <c r="AB15" s="13"/>
      <c r="AC15" s="17"/>
      <c r="AD15" s="17">
        <v>1</v>
      </c>
      <c r="AE15" s="17"/>
      <c r="AF15" s="13"/>
      <c r="AG15" s="13"/>
      <c r="AH15" s="13">
        <v>1</v>
      </c>
      <c r="AI15" s="13">
        <v>1</v>
      </c>
      <c r="AJ15" s="13"/>
      <c r="AK15" s="13"/>
      <c r="AL15" s="13"/>
      <c r="AM15" s="13">
        <v>1</v>
      </c>
      <c r="AN15" s="13"/>
      <c r="AO15" s="13"/>
      <c r="AP15" s="17"/>
      <c r="AQ15" s="17">
        <v>1</v>
      </c>
      <c r="AR15" s="17"/>
      <c r="AS15" s="17"/>
      <c r="AT15" s="17"/>
      <c r="AU15" s="17">
        <v>1</v>
      </c>
      <c r="AV15" s="17"/>
      <c r="AW15" s="17">
        <v>1</v>
      </c>
      <c r="AX15" s="17"/>
      <c r="AY15" s="17"/>
      <c r="AZ15" s="17">
        <v>1</v>
      </c>
      <c r="BA15" s="17"/>
      <c r="BB15" s="17"/>
      <c r="BC15" s="17"/>
      <c r="BD15" s="17">
        <v>1</v>
      </c>
      <c r="BE15" s="17"/>
      <c r="BF15" s="17"/>
      <c r="BG15" s="17">
        <v>1</v>
      </c>
      <c r="BH15" s="17">
        <v>1</v>
      </c>
      <c r="BI15" s="17"/>
      <c r="BJ15" s="17"/>
      <c r="BK15" s="17"/>
      <c r="BL15" s="17">
        <v>1</v>
      </c>
      <c r="BM15" s="17"/>
      <c r="BN15" s="17"/>
      <c r="BO15" s="17"/>
      <c r="BP15" s="17">
        <v>1</v>
      </c>
      <c r="BQ15" s="17"/>
      <c r="BR15" s="17"/>
      <c r="BS15" s="17">
        <v>1</v>
      </c>
      <c r="BT15" s="17"/>
      <c r="BU15" s="17"/>
      <c r="BV15" s="17">
        <v>1</v>
      </c>
      <c r="BW15" s="17"/>
      <c r="BX15" s="17">
        <v>1</v>
      </c>
      <c r="BY15" s="17"/>
      <c r="BZ15" s="17"/>
      <c r="CA15" s="17">
        <v>1</v>
      </c>
      <c r="CB15" s="17"/>
      <c r="CC15" s="17"/>
      <c r="CD15" s="17">
        <v>1</v>
      </c>
      <c r="CE15" s="17"/>
      <c r="CF15" s="17"/>
      <c r="CG15" s="17"/>
      <c r="CH15" s="17">
        <v>1</v>
      </c>
      <c r="CI15" s="17"/>
      <c r="CJ15" s="17">
        <v>1</v>
      </c>
      <c r="CK15" s="17"/>
      <c r="CL15" s="17"/>
      <c r="CM15" s="17">
        <v>1</v>
      </c>
      <c r="CN15" s="17"/>
      <c r="CO15" s="17"/>
      <c r="CP15" s="17">
        <v>1</v>
      </c>
      <c r="CQ15" s="17"/>
      <c r="CR15" s="17"/>
      <c r="CS15" s="17">
        <v>1</v>
      </c>
      <c r="CT15" s="17"/>
      <c r="CU15" s="17"/>
      <c r="CV15" s="17"/>
      <c r="CW15" s="17">
        <v>1</v>
      </c>
      <c r="CX15" s="17">
        <v>1</v>
      </c>
      <c r="CY15" s="17"/>
      <c r="CZ15" s="17"/>
      <c r="DA15" s="17">
        <v>1</v>
      </c>
      <c r="DB15" s="17"/>
      <c r="DC15" s="17"/>
      <c r="DD15" s="17">
        <v>1</v>
      </c>
      <c r="DE15" s="17"/>
      <c r="DF15" s="17"/>
      <c r="DG15" s="17"/>
      <c r="DH15" s="17">
        <v>1</v>
      </c>
      <c r="DI15" s="17"/>
      <c r="DJ15" s="17"/>
      <c r="DK15" s="17"/>
      <c r="DL15" s="17">
        <v>1</v>
      </c>
      <c r="DM15" s="17"/>
      <c r="DN15" s="17">
        <v>1</v>
      </c>
      <c r="DO15" s="17"/>
    </row>
    <row r="16" spans="1:11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5" customHeight="1" x14ac:dyDescent="0.25">
      <c r="A18" s="98" t="s">
        <v>171</v>
      </c>
      <c r="B18" s="99"/>
      <c r="C18" s="48">
        <f>SUM(C15:C17)</f>
        <v>1</v>
      </c>
      <c r="D18" s="48">
        <f>SUM(D15:D17)</f>
        <v>0</v>
      </c>
      <c r="E18" s="48">
        <f>SUM(E15:E17)</f>
        <v>0</v>
      </c>
      <c r="F18" s="48">
        <f>SUM(F15:F17)</f>
        <v>0</v>
      </c>
      <c r="G18" s="48">
        <f>SUM(G15:G17)</f>
        <v>1</v>
      </c>
      <c r="H18" s="48">
        <f>SUM(H15:H17)</f>
        <v>0</v>
      </c>
      <c r="I18" s="48">
        <f>SUM(I15:I17)</f>
        <v>1</v>
      </c>
      <c r="J18" s="48">
        <f>SUM(J15:J17)</f>
        <v>0</v>
      </c>
      <c r="K18" s="48">
        <f>SUM(K15:K17)</f>
        <v>0</v>
      </c>
      <c r="L18" s="48">
        <f>SUM(L15:L17)</f>
        <v>0</v>
      </c>
      <c r="M18" s="48">
        <f>SUM(M15:M17)</f>
        <v>1</v>
      </c>
      <c r="N18" s="48">
        <f>SUM(N15:N17)</f>
        <v>0</v>
      </c>
      <c r="O18" s="48">
        <f>SUM(O15:O17)</f>
        <v>0</v>
      </c>
      <c r="P18" s="48">
        <f>SUM(P15:P17)</f>
        <v>1</v>
      </c>
      <c r="Q18" s="48">
        <f>SUM(Q15:Q17)</f>
        <v>0</v>
      </c>
      <c r="R18" s="48">
        <f>SUM(R15:R17)</f>
        <v>0</v>
      </c>
      <c r="S18" s="48">
        <f>SUM(S15:S17)</f>
        <v>1</v>
      </c>
      <c r="T18" s="48">
        <f>SUM(T15:T17)</f>
        <v>0</v>
      </c>
      <c r="U18" s="48">
        <f>SUM(U15:U17)</f>
        <v>0</v>
      </c>
      <c r="V18" s="48">
        <f>SUM(V15:V17)</f>
        <v>1</v>
      </c>
      <c r="W18" s="48">
        <f>SUM(W15:W17)</f>
        <v>0</v>
      </c>
      <c r="X18" s="48">
        <f>SUM(X15:X17)</f>
        <v>1</v>
      </c>
      <c r="Y18" s="48">
        <f>SUM(Y15:Y17)</f>
        <v>0</v>
      </c>
      <c r="Z18" s="48">
        <f>SUM(Z15:Z17)</f>
        <v>0</v>
      </c>
      <c r="AA18" s="48">
        <f>SUM(AA15:AA17)</f>
        <v>1</v>
      </c>
      <c r="AB18" s="48">
        <f>SUM(AB15:AB17)</f>
        <v>0</v>
      </c>
      <c r="AC18" s="48">
        <f>SUM(AC15:AC17)</f>
        <v>0</v>
      </c>
      <c r="AD18" s="48">
        <f>SUM(AD15:AD17)</f>
        <v>1</v>
      </c>
      <c r="AE18" s="48">
        <f>SUM(AE15:AE17)</f>
        <v>0</v>
      </c>
      <c r="AF18" s="48">
        <f>SUM(AF15:AF17)</f>
        <v>0</v>
      </c>
      <c r="AG18" s="48">
        <f>SUM(AG15:AG17)</f>
        <v>0</v>
      </c>
      <c r="AH18" s="48">
        <f>SUM(AH15:AH17)</f>
        <v>1</v>
      </c>
      <c r="AI18" s="48">
        <f>SUM(AI15:AI17)</f>
        <v>1</v>
      </c>
      <c r="AJ18" s="48">
        <f>SUM(AJ15:AJ17)</f>
        <v>0</v>
      </c>
      <c r="AK18" s="48">
        <f>SUM(AK15:AK17)</f>
        <v>0</v>
      </c>
      <c r="AL18" s="48">
        <f>SUM(AL15:AL17)</f>
        <v>0</v>
      </c>
      <c r="AM18" s="48">
        <f>SUM(AM15:AM17)</f>
        <v>1</v>
      </c>
      <c r="AN18" s="48">
        <f>SUM(AN15:AN17)</f>
        <v>0</v>
      </c>
      <c r="AO18" s="48">
        <f>SUM(AO15:AO17)</f>
        <v>0</v>
      </c>
      <c r="AP18" s="48">
        <f>SUM(AP15:AP17)</f>
        <v>0</v>
      </c>
      <c r="AQ18" s="48">
        <f>SUM(AQ15:AQ17)</f>
        <v>1</v>
      </c>
      <c r="AR18" s="48">
        <f>SUM(AR15:AR17)</f>
        <v>0</v>
      </c>
      <c r="AS18" s="48">
        <f>SUM(AS15:AS17)</f>
        <v>0</v>
      </c>
      <c r="AT18" s="48">
        <f>SUM(AT15:AT17)</f>
        <v>0</v>
      </c>
      <c r="AU18" s="48">
        <f>SUM(AU15:AU17)</f>
        <v>1</v>
      </c>
      <c r="AV18" s="48">
        <f>SUM(AV15:AV17)</f>
        <v>0</v>
      </c>
      <c r="AW18" s="48">
        <f>SUM(AW15:AW17)</f>
        <v>1</v>
      </c>
      <c r="AX18" s="48">
        <f>SUM(AX15:AX17)</f>
        <v>0</v>
      </c>
      <c r="AY18" s="48">
        <f>SUM(AY15:AY17)</f>
        <v>0</v>
      </c>
      <c r="AZ18" s="48">
        <f>SUM(AZ15:AZ17)</f>
        <v>1</v>
      </c>
      <c r="BA18" s="48">
        <f>SUM(BA15:BA17)</f>
        <v>0</v>
      </c>
      <c r="BB18" s="48">
        <f>SUM(BB15:BB17)</f>
        <v>0</v>
      </c>
      <c r="BC18" s="48">
        <f>SUM(BC15:BC17)</f>
        <v>0</v>
      </c>
      <c r="BD18" s="48">
        <f>SUM(BD15:BD17)</f>
        <v>1</v>
      </c>
      <c r="BE18" s="48">
        <f>SUM(BE15:BE17)</f>
        <v>0</v>
      </c>
      <c r="BF18" s="48">
        <f>SUM(BF15:BF17)</f>
        <v>0</v>
      </c>
      <c r="BG18" s="48">
        <f>SUM(BG15:BG17)</f>
        <v>1</v>
      </c>
      <c r="BH18" s="48">
        <f>SUM(BH15:BH17)</f>
        <v>1</v>
      </c>
      <c r="BI18" s="48">
        <f>SUM(BI15:BI17)</f>
        <v>0</v>
      </c>
      <c r="BJ18" s="48">
        <f>SUM(BJ15:BJ17)</f>
        <v>0</v>
      </c>
      <c r="BK18" s="48">
        <f>SUM(BK15:BK17)</f>
        <v>0</v>
      </c>
      <c r="BL18" s="48">
        <f>SUM(BL15:BL17)</f>
        <v>1</v>
      </c>
      <c r="BM18" s="48">
        <f>SUM(BM15:BM17)</f>
        <v>0</v>
      </c>
      <c r="BN18" s="48">
        <f>SUM(BN15:BN17)</f>
        <v>0</v>
      </c>
      <c r="BO18" s="48">
        <f>SUM(BO15:BO17)</f>
        <v>0</v>
      </c>
      <c r="BP18" s="48">
        <f>SUM(BP15:BP17)</f>
        <v>1</v>
      </c>
      <c r="BQ18" s="48">
        <f>SUM(BQ15:BQ17)</f>
        <v>0</v>
      </c>
      <c r="BR18" s="48">
        <f>SUM(BR15:BR17)</f>
        <v>0</v>
      </c>
      <c r="BS18" s="48">
        <f>SUM(BS15:BS17)</f>
        <v>1</v>
      </c>
      <c r="BT18" s="48">
        <f>SUM(BT15:BT17)</f>
        <v>0</v>
      </c>
      <c r="BU18" s="48">
        <f>SUM(BU15:BU17)</f>
        <v>0</v>
      </c>
      <c r="BV18" s="48">
        <f>SUM(BV15:BV17)</f>
        <v>1</v>
      </c>
      <c r="BW18" s="48">
        <f>SUM(BW15:BW17)</f>
        <v>0</v>
      </c>
      <c r="BX18" s="48">
        <f>SUM(BX15:BX17)</f>
        <v>1</v>
      </c>
      <c r="BY18" s="48">
        <f>SUM(BY15:BY17)</f>
        <v>0</v>
      </c>
      <c r="BZ18" s="48">
        <f>SUM(BZ15:BZ17)</f>
        <v>0</v>
      </c>
      <c r="CA18" s="48">
        <f>SUM(CA15:CA17)</f>
        <v>1</v>
      </c>
      <c r="CB18" s="48">
        <f>SUM(CB15:CB17)</f>
        <v>0</v>
      </c>
      <c r="CC18" s="48">
        <f>SUM(CC15:CC17)</f>
        <v>0</v>
      </c>
      <c r="CD18" s="48">
        <f>SUM(CD15:CD17)</f>
        <v>1</v>
      </c>
      <c r="CE18" s="48">
        <f>SUM(CE15:CE17)</f>
        <v>0</v>
      </c>
      <c r="CF18" s="48">
        <f>SUM(CF15:CF17)</f>
        <v>0</v>
      </c>
      <c r="CG18" s="48">
        <f>SUM(CG15:CG17)</f>
        <v>0</v>
      </c>
      <c r="CH18" s="48">
        <f>SUM(CH15:CH17)</f>
        <v>1</v>
      </c>
      <c r="CI18" s="48">
        <f>SUM(CI15:CI17)</f>
        <v>0</v>
      </c>
      <c r="CJ18" s="48">
        <f>SUM(CJ15:CJ17)</f>
        <v>1</v>
      </c>
      <c r="CK18" s="48">
        <f>SUM(CK15:CK17)</f>
        <v>0</v>
      </c>
      <c r="CL18" s="48">
        <f>SUM(CL15:CL17)</f>
        <v>0</v>
      </c>
      <c r="CM18" s="48">
        <f>SUM(CM15:CM17)</f>
        <v>1</v>
      </c>
      <c r="CN18" s="48">
        <f>SUM(CN15:CN17)</f>
        <v>0</v>
      </c>
      <c r="CO18" s="48">
        <f>SUM(CO15:CO17)</f>
        <v>0</v>
      </c>
      <c r="CP18" s="48">
        <f>SUM(CP15:CP17)</f>
        <v>1</v>
      </c>
      <c r="CQ18" s="48">
        <f>SUM(CQ15:CQ17)</f>
        <v>0</v>
      </c>
      <c r="CR18" s="48">
        <f>SUM(CR15:CR17)</f>
        <v>0</v>
      </c>
      <c r="CS18" s="48">
        <f>SUM(CS15:CS17)</f>
        <v>1</v>
      </c>
      <c r="CT18" s="48">
        <f>SUM(CT15:CT17)</f>
        <v>0</v>
      </c>
      <c r="CU18" s="48">
        <f>SUM(CU15:CU17)</f>
        <v>0</v>
      </c>
      <c r="CV18" s="48">
        <f>SUM(CV15:CV17)</f>
        <v>0</v>
      </c>
      <c r="CW18" s="48">
        <f>SUM(CW15:CW17)</f>
        <v>1</v>
      </c>
      <c r="CX18" s="48">
        <f>SUM(CX15:CX17)</f>
        <v>1</v>
      </c>
      <c r="CY18" s="48">
        <f>SUM(CY15:CY17)</f>
        <v>0</v>
      </c>
      <c r="CZ18" s="48">
        <f>SUM(CZ15:CZ17)</f>
        <v>0</v>
      </c>
      <c r="DA18" s="48">
        <f>SUM(DA15:DA17)</f>
        <v>1</v>
      </c>
      <c r="DB18" s="48">
        <f>SUM(DB15:DB17)</f>
        <v>0</v>
      </c>
      <c r="DC18" s="48">
        <f>SUM(DC15:DC17)</f>
        <v>0</v>
      </c>
      <c r="DD18" s="48">
        <f>SUM(DD15:DD17)</f>
        <v>1</v>
      </c>
      <c r="DE18" s="48">
        <f>SUM(DE15:DE17)</f>
        <v>0</v>
      </c>
      <c r="DF18" s="48">
        <f>SUM(DF15:DF17)</f>
        <v>0</v>
      </c>
      <c r="DG18" s="48">
        <f>SUM(DG15:DG17)</f>
        <v>0</v>
      </c>
      <c r="DH18" s="48">
        <f>SUM(DH15:DH17)</f>
        <v>1</v>
      </c>
      <c r="DI18" s="48">
        <f>SUM(DI15:DI17)</f>
        <v>0</v>
      </c>
      <c r="DJ18" s="48">
        <f>SUM(DJ15:DJ17)</f>
        <v>0</v>
      </c>
      <c r="DK18" s="48">
        <f>SUM(DK15:DK17)</f>
        <v>0</v>
      </c>
      <c r="DL18" s="48">
        <f>SUM(DL15:DL17)</f>
        <v>1</v>
      </c>
      <c r="DM18" s="48">
        <f>SUM(DM15:DM17)</f>
        <v>0</v>
      </c>
      <c r="DN18" s="48">
        <f>SUM(DN15:DN17)</f>
        <v>1</v>
      </c>
    </row>
    <row r="19" spans="1:118" x14ac:dyDescent="0.25">
      <c r="A19" s="100" t="s">
        <v>795</v>
      </c>
      <c r="B19" s="101"/>
      <c r="C19" s="43">
        <f>C18/1%</f>
        <v>100</v>
      </c>
      <c r="D19" s="43">
        <f t="shared" ref="D19:BO19" si="0">D18/1%</f>
        <v>0</v>
      </c>
      <c r="E19" s="43">
        <f t="shared" si="0"/>
        <v>0</v>
      </c>
      <c r="F19" s="43">
        <f t="shared" si="0"/>
        <v>0</v>
      </c>
      <c r="G19" s="43">
        <f t="shared" si="0"/>
        <v>100</v>
      </c>
      <c r="H19" s="43">
        <f t="shared" si="0"/>
        <v>0</v>
      </c>
      <c r="I19" s="43">
        <f t="shared" si="0"/>
        <v>100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100</v>
      </c>
      <c r="N19" s="43">
        <f t="shared" si="0"/>
        <v>0</v>
      </c>
      <c r="O19" s="43">
        <f t="shared" si="0"/>
        <v>0</v>
      </c>
      <c r="P19" s="43">
        <f t="shared" si="0"/>
        <v>100</v>
      </c>
      <c r="Q19" s="43">
        <f t="shared" si="0"/>
        <v>0</v>
      </c>
      <c r="R19" s="43">
        <f t="shared" si="0"/>
        <v>0</v>
      </c>
      <c r="S19" s="43">
        <f t="shared" si="0"/>
        <v>100</v>
      </c>
      <c r="T19" s="43">
        <f t="shared" si="0"/>
        <v>0</v>
      </c>
      <c r="U19" s="43">
        <f t="shared" si="0"/>
        <v>0</v>
      </c>
      <c r="V19" s="43">
        <f t="shared" si="0"/>
        <v>100</v>
      </c>
      <c r="W19" s="43">
        <f t="shared" si="0"/>
        <v>0</v>
      </c>
      <c r="X19" s="43">
        <f t="shared" si="0"/>
        <v>100</v>
      </c>
      <c r="Y19" s="43">
        <f t="shared" si="0"/>
        <v>0</v>
      </c>
      <c r="Z19" s="43">
        <f t="shared" si="0"/>
        <v>0</v>
      </c>
      <c r="AA19" s="43">
        <f t="shared" si="0"/>
        <v>100</v>
      </c>
      <c r="AB19" s="43">
        <f t="shared" si="0"/>
        <v>0</v>
      </c>
      <c r="AC19" s="43">
        <f t="shared" si="0"/>
        <v>0</v>
      </c>
      <c r="AD19" s="43">
        <f t="shared" si="0"/>
        <v>100</v>
      </c>
      <c r="AE19" s="43">
        <f t="shared" si="0"/>
        <v>0</v>
      </c>
      <c r="AF19" s="43">
        <f t="shared" si="0"/>
        <v>0</v>
      </c>
      <c r="AG19" s="43">
        <f t="shared" si="0"/>
        <v>0</v>
      </c>
      <c r="AH19" s="43">
        <f t="shared" si="0"/>
        <v>100</v>
      </c>
      <c r="AI19" s="43">
        <f t="shared" si="0"/>
        <v>100</v>
      </c>
      <c r="AJ19" s="43">
        <f t="shared" si="0"/>
        <v>0</v>
      </c>
      <c r="AK19" s="43">
        <f t="shared" si="0"/>
        <v>0</v>
      </c>
      <c r="AL19" s="43">
        <f t="shared" si="0"/>
        <v>0</v>
      </c>
      <c r="AM19" s="43">
        <f t="shared" si="0"/>
        <v>100</v>
      </c>
      <c r="AN19" s="43">
        <f t="shared" si="0"/>
        <v>0</v>
      </c>
      <c r="AO19" s="43">
        <f t="shared" si="0"/>
        <v>0</v>
      </c>
      <c r="AP19" s="43">
        <f t="shared" si="0"/>
        <v>0</v>
      </c>
      <c r="AQ19" s="43">
        <f t="shared" si="0"/>
        <v>100</v>
      </c>
      <c r="AR19" s="43">
        <f t="shared" si="0"/>
        <v>0</v>
      </c>
      <c r="AS19" s="43">
        <f t="shared" si="0"/>
        <v>0</v>
      </c>
      <c r="AT19" s="43">
        <f t="shared" si="0"/>
        <v>0</v>
      </c>
      <c r="AU19" s="43">
        <f t="shared" si="0"/>
        <v>100</v>
      </c>
      <c r="AV19" s="43">
        <f t="shared" si="0"/>
        <v>0</v>
      </c>
      <c r="AW19" s="43">
        <f t="shared" si="0"/>
        <v>100</v>
      </c>
      <c r="AX19" s="43">
        <f t="shared" si="0"/>
        <v>0</v>
      </c>
      <c r="AY19" s="43">
        <f t="shared" si="0"/>
        <v>0</v>
      </c>
      <c r="AZ19" s="43">
        <f t="shared" si="0"/>
        <v>100</v>
      </c>
      <c r="BA19" s="43">
        <f t="shared" si="0"/>
        <v>0</v>
      </c>
      <c r="BB19" s="43">
        <f t="shared" si="0"/>
        <v>0</v>
      </c>
      <c r="BC19" s="43">
        <f t="shared" si="0"/>
        <v>0</v>
      </c>
      <c r="BD19" s="43">
        <f t="shared" si="0"/>
        <v>100</v>
      </c>
      <c r="BE19" s="43">
        <f t="shared" si="0"/>
        <v>0</v>
      </c>
      <c r="BF19" s="43">
        <f t="shared" si="0"/>
        <v>0</v>
      </c>
      <c r="BG19" s="43">
        <f t="shared" si="0"/>
        <v>100</v>
      </c>
      <c r="BH19" s="43">
        <f t="shared" si="0"/>
        <v>100</v>
      </c>
      <c r="BI19" s="43">
        <f t="shared" si="0"/>
        <v>0</v>
      </c>
      <c r="BJ19" s="43">
        <f t="shared" si="0"/>
        <v>0</v>
      </c>
      <c r="BK19" s="43">
        <f t="shared" si="0"/>
        <v>0</v>
      </c>
      <c r="BL19" s="43">
        <f t="shared" si="0"/>
        <v>100</v>
      </c>
      <c r="BM19" s="43">
        <f t="shared" si="0"/>
        <v>0</v>
      </c>
      <c r="BN19" s="43">
        <f t="shared" si="0"/>
        <v>0</v>
      </c>
      <c r="BO19" s="43">
        <f t="shared" si="0"/>
        <v>0</v>
      </c>
      <c r="BP19" s="43">
        <f t="shared" ref="BP19:DN19" si="1">BP18/1%</f>
        <v>100</v>
      </c>
      <c r="BQ19" s="43">
        <f t="shared" si="1"/>
        <v>0</v>
      </c>
      <c r="BR19" s="43">
        <f t="shared" si="1"/>
        <v>0</v>
      </c>
      <c r="BS19" s="43">
        <f t="shared" si="1"/>
        <v>100</v>
      </c>
      <c r="BT19" s="43">
        <f t="shared" si="1"/>
        <v>0</v>
      </c>
      <c r="BU19" s="43">
        <f t="shared" si="1"/>
        <v>0</v>
      </c>
      <c r="BV19" s="43">
        <f t="shared" si="1"/>
        <v>100</v>
      </c>
      <c r="BW19" s="43">
        <f t="shared" si="1"/>
        <v>0</v>
      </c>
      <c r="BX19" s="43">
        <f t="shared" si="1"/>
        <v>100</v>
      </c>
      <c r="BY19" s="43">
        <f t="shared" si="1"/>
        <v>0</v>
      </c>
      <c r="BZ19" s="43">
        <f t="shared" si="1"/>
        <v>0</v>
      </c>
      <c r="CA19" s="43">
        <f t="shared" si="1"/>
        <v>100</v>
      </c>
      <c r="CB19" s="43">
        <f t="shared" si="1"/>
        <v>0</v>
      </c>
      <c r="CC19" s="43">
        <f t="shared" si="1"/>
        <v>0</v>
      </c>
      <c r="CD19" s="43">
        <f t="shared" si="1"/>
        <v>100</v>
      </c>
      <c r="CE19" s="43">
        <f t="shared" si="1"/>
        <v>0</v>
      </c>
      <c r="CF19" s="43">
        <f t="shared" si="1"/>
        <v>0</v>
      </c>
      <c r="CG19" s="43">
        <f t="shared" si="1"/>
        <v>0</v>
      </c>
      <c r="CH19" s="43">
        <f t="shared" si="1"/>
        <v>100</v>
      </c>
      <c r="CI19" s="43">
        <f t="shared" si="1"/>
        <v>0</v>
      </c>
      <c r="CJ19" s="43">
        <f t="shared" si="1"/>
        <v>100</v>
      </c>
      <c r="CK19" s="43">
        <f t="shared" si="1"/>
        <v>0</v>
      </c>
      <c r="CL19" s="43">
        <f t="shared" si="1"/>
        <v>0</v>
      </c>
      <c r="CM19" s="43">
        <f t="shared" si="1"/>
        <v>100</v>
      </c>
      <c r="CN19" s="43">
        <f t="shared" si="1"/>
        <v>0</v>
      </c>
      <c r="CO19" s="43">
        <f t="shared" si="1"/>
        <v>0</v>
      </c>
      <c r="CP19" s="43">
        <f t="shared" si="1"/>
        <v>100</v>
      </c>
      <c r="CQ19" s="43">
        <f t="shared" si="1"/>
        <v>0</v>
      </c>
      <c r="CR19" s="43">
        <f t="shared" si="1"/>
        <v>0</v>
      </c>
      <c r="CS19" s="43">
        <f t="shared" si="1"/>
        <v>100</v>
      </c>
      <c r="CT19" s="43">
        <f t="shared" si="1"/>
        <v>0</v>
      </c>
      <c r="CU19" s="43">
        <f t="shared" si="1"/>
        <v>0</v>
      </c>
      <c r="CV19" s="43">
        <f t="shared" si="1"/>
        <v>0</v>
      </c>
      <c r="CW19" s="43">
        <f t="shared" si="1"/>
        <v>100</v>
      </c>
      <c r="CX19" s="43">
        <f t="shared" si="1"/>
        <v>100</v>
      </c>
      <c r="CY19" s="43">
        <f t="shared" si="1"/>
        <v>0</v>
      </c>
      <c r="CZ19" s="43">
        <f t="shared" si="1"/>
        <v>0</v>
      </c>
      <c r="DA19" s="43">
        <f t="shared" si="1"/>
        <v>100</v>
      </c>
      <c r="DB19" s="43">
        <f t="shared" si="1"/>
        <v>0</v>
      </c>
      <c r="DC19" s="43">
        <f t="shared" si="1"/>
        <v>0</v>
      </c>
      <c r="DD19" s="43">
        <f t="shared" si="1"/>
        <v>100</v>
      </c>
      <c r="DE19" s="43">
        <f t="shared" si="1"/>
        <v>0</v>
      </c>
      <c r="DF19" s="43">
        <f t="shared" si="1"/>
        <v>0</v>
      </c>
      <c r="DG19" s="43">
        <f t="shared" si="1"/>
        <v>0</v>
      </c>
      <c r="DH19" s="43">
        <f t="shared" si="1"/>
        <v>100</v>
      </c>
      <c r="DI19" s="43">
        <f t="shared" si="1"/>
        <v>0</v>
      </c>
      <c r="DJ19" s="43">
        <f t="shared" si="1"/>
        <v>0</v>
      </c>
      <c r="DK19" s="43">
        <f t="shared" si="1"/>
        <v>0</v>
      </c>
      <c r="DL19" s="43">
        <f t="shared" si="1"/>
        <v>100</v>
      </c>
      <c r="DM19" s="43">
        <f t="shared" si="1"/>
        <v>0</v>
      </c>
      <c r="DN19" s="43">
        <f t="shared" si="1"/>
        <v>100</v>
      </c>
    </row>
    <row r="20" spans="1:118" x14ac:dyDescent="0.25">
      <c r="B20" s="11"/>
      <c r="C20" s="12"/>
    </row>
    <row r="21" spans="1:118" x14ac:dyDescent="0.25">
      <c r="B21" s="11" t="s">
        <v>763</v>
      </c>
    </row>
    <row r="22" spans="1:118" x14ac:dyDescent="0.25">
      <c r="B22" t="s">
        <v>764</v>
      </c>
      <c r="C22" t="s">
        <v>772</v>
      </c>
      <c r="D22" s="54">
        <f>(C19+F19+I19+L19+O19+R19+U19)/7</f>
        <v>28.571428571428573</v>
      </c>
      <c r="E22">
        <f>D22/100*25</f>
        <v>7.1428571428571441</v>
      </c>
    </row>
    <row r="23" spans="1:118" x14ac:dyDescent="0.25">
      <c r="B23" t="s">
        <v>766</v>
      </c>
      <c r="C23" t="s">
        <v>772</v>
      </c>
      <c r="D23" s="54">
        <f>(D19+G19+J19+M19+P19+S19+V19)/7</f>
        <v>71.428571428571431</v>
      </c>
      <c r="E23">
        <f t="shared" ref="E23:E24" si="2">D23/100*25</f>
        <v>17.857142857142858</v>
      </c>
    </row>
    <row r="24" spans="1:118" x14ac:dyDescent="0.25">
      <c r="B24" t="s">
        <v>767</v>
      </c>
      <c r="C24" t="s">
        <v>772</v>
      </c>
      <c r="D24" s="54">
        <f>(E19+H19+K19+N19+Q19+T19+W19)/7</f>
        <v>0</v>
      </c>
      <c r="E24">
        <f t="shared" si="2"/>
        <v>0</v>
      </c>
    </row>
    <row r="25" spans="1:118" x14ac:dyDescent="0.25">
      <c r="D25" s="52">
        <f>SUM(D22:D24)</f>
        <v>100</v>
      </c>
      <c r="E25" s="53">
        <f>SUM(E22:E24)</f>
        <v>25</v>
      </c>
    </row>
    <row r="26" spans="1:118" x14ac:dyDescent="0.25">
      <c r="B26" t="s">
        <v>764</v>
      </c>
      <c r="C26" t="s">
        <v>773</v>
      </c>
      <c r="D26" s="54">
        <f>(X19+AA19+AD19+AG19+AJ19+AM19+AP19+AS19+AV19+AY19+BB19+BE19)/12</f>
        <v>33.333333333333336</v>
      </c>
      <c r="E26" s="33">
        <f t="shared" ref="E26:E40" si="3">D26/100*25</f>
        <v>8.3333333333333339</v>
      </c>
    </row>
    <row r="27" spans="1:118" x14ac:dyDescent="0.25">
      <c r="B27" t="s">
        <v>766</v>
      </c>
      <c r="C27" t="s">
        <v>773</v>
      </c>
      <c r="D27" s="54">
        <f>(Y19+AB19+AE19+AH19+AK19+AN19+AQ19+AT19+AW19+AZ19+BC19+BC19+BF19)/12</f>
        <v>33.333333333333336</v>
      </c>
      <c r="E27" s="33">
        <f t="shared" si="3"/>
        <v>8.3333333333333339</v>
      </c>
    </row>
    <row r="28" spans="1:118" x14ac:dyDescent="0.25">
      <c r="B28" t="s">
        <v>767</v>
      </c>
      <c r="C28" t="s">
        <v>773</v>
      </c>
      <c r="D28" s="54">
        <f>(Z19+AC19+AF19+AI19+AL19+AO19+AR19+AU19+AX19+BA19+BD19+BG19)/12</f>
        <v>33.333333333333336</v>
      </c>
      <c r="E28" s="33">
        <f t="shared" si="3"/>
        <v>8.3333333333333339</v>
      </c>
    </row>
    <row r="29" spans="1:118" x14ac:dyDescent="0.25">
      <c r="D29" s="52">
        <f>SUM(D26:D28)</f>
        <v>100</v>
      </c>
      <c r="E29" s="52">
        <f>SUM(E26:E28)</f>
        <v>25</v>
      </c>
    </row>
    <row r="30" spans="1:118" x14ac:dyDescent="0.25">
      <c r="B30" t="s">
        <v>764</v>
      </c>
      <c r="C30" t="s">
        <v>774</v>
      </c>
      <c r="D30" s="54">
        <f>(BH19+BK19+BN19+BQ19+BT19)/5</f>
        <v>20</v>
      </c>
      <c r="E30">
        <f t="shared" si="3"/>
        <v>5</v>
      </c>
    </row>
    <row r="31" spans="1:118" x14ac:dyDescent="0.25">
      <c r="B31" t="s">
        <v>766</v>
      </c>
      <c r="C31" t="s">
        <v>774</v>
      </c>
      <c r="D31" s="54">
        <f>(BI19+BL19+BO19+BR19+BU19)/5</f>
        <v>20</v>
      </c>
      <c r="E31">
        <f t="shared" si="3"/>
        <v>5</v>
      </c>
    </row>
    <row r="32" spans="1:118" x14ac:dyDescent="0.25">
      <c r="B32" t="s">
        <v>767</v>
      </c>
      <c r="C32" t="s">
        <v>774</v>
      </c>
      <c r="D32" s="54">
        <f>(BJ19+BM19+BP19+BS19+BV19)/5</f>
        <v>60</v>
      </c>
      <c r="E32">
        <f t="shared" si="3"/>
        <v>15</v>
      </c>
    </row>
    <row r="33" spans="2:120" x14ac:dyDescent="0.25">
      <c r="D33" s="52">
        <f>SUM(D30:D32)</f>
        <v>100</v>
      </c>
      <c r="E33" s="53">
        <f>SUM(E30:E32)</f>
        <v>25</v>
      </c>
    </row>
    <row r="34" spans="2:120" x14ac:dyDescent="0.25">
      <c r="B34" t="s">
        <v>764</v>
      </c>
      <c r="C34" t="s">
        <v>775</v>
      </c>
      <c r="D34" s="54">
        <f>(BW19+BZ19+CC19+CF19+CI19+CL19+CO19+CR19+CU19+CX19)/10</f>
        <v>10</v>
      </c>
      <c r="E34">
        <f t="shared" si="3"/>
        <v>2.5</v>
      </c>
    </row>
    <row r="35" spans="2:120" x14ac:dyDescent="0.25">
      <c r="B35" t="s">
        <v>766</v>
      </c>
      <c r="C35" t="s">
        <v>775</v>
      </c>
      <c r="D35" s="54">
        <f>(BX19+CA19+CD19+CG19+CJ19+CM19+CP19+CS19+CV19+CY19)/10</f>
        <v>70</v>
      </c>
      <c r="E35">
        <f t="shared" si="3"/>
        <v>17.5</v>
      </c>
    </row>
    <row r="36" spans="2:120" x14ac:dyDescent="0.25">
      <c r="B36" t="s">
        <v>767</v>
      </c>
      <c r="C36" t="s">
        <v>775</v>
      </c>
      <c r="D36" s="54">
        <f>(BY19+CB19+CE19+CH19+CK19+CN19+CQ19+CT19+CW19+CZ19)/10</f>
        <v>20</v>
      </c>
      <c r="E36">
        <f t="shared" si="3"/>
        <v>5</v>
      </c>
    </row>
    <row r="37" spans="2:120" x14ac:dyDescent="0.25">
      <c r="D37" s="53">
        <f>SUM(D34:D36)</f>
        <v>100</v>
      </c>
      <c r="E37" s="53">
        <f>SUM(E34:E36)</f>
        <v>25</v>
      </c>
    </row>
    <row r="38" spans="2:120" x14ac:dyDescent="0.25">
      <c r="B38" t="s">
        <v>764</v>
      </c>
      <c r="C38" t="s">
        <v>776</v>
      </c>
      <c r="D38" s="54">
        <f>(DA19+DD19+DG19+DJ19+DM19)/5</f>
        <v>40</v>
      </c>
      <c r="E38">
        <f t="shared" si="3"/>
        <v>10</v>
      </c>
    </row>
    <row r="39" spans="2:120" ht="16.5" customHeight="1" x14ac:dyDescent="0.25">
      <c r="B39" t="s">
        <v>766</v>
      </c>
      <c r="C39" t="s">
        <v>776</v>
      </c>
      <c r="D39" s="54">
        <f>(DB19+DE19+DH19+DK19+DN19)/5</f>
        <v>40</v>
      </c>
      <c r="E39">
        <f t="shared" si="3"/>
        <v>10</v>
      </c>
    </row>
    <row r="40" spans="2:120" x14ac:dyDescent="0.25">
      <c r="B40" t="s">
        <v>767</v>
      </c>
      <c r="C40" t="s">
        <v>776</v>
      </c>
      <c r="D40" s="54">
        <f>(DC19+DF19+DI19+DL19+DO41)/5</f>
        <v>20</v>
      </c>
      <c r="E40">
        <f t="shared" si="3"/>
        <v>5</v>
      </c>
      <c r="DO40" s="48">
        <f t="shared" ref="DO40" si="4">SUM(DO15:DO39)</f>
        <v>0</v>
      </c>
    </row>
    <row r="41" spans="2:120" ht="39" customHeight="1" x14ac:dyDescent="0.25">
      <c r="D41" s="53">
        <f>SUM(D38:D40)</f>
        <v>100</v>
      </c>
      <c r="E41" s="53">
        <f>SUM(E38:E40)</f>
        <v>25</v>
      </c>
      <c r="DO41" s="43">
        <f t="shared" ref="BP19:DO41" si="5">DO40/6%</f>
        <v>0</v>
      </c>
      <c r="DP41" s="49"/>
    </row>
  </sheetData>
  <mergeCells count="109">
    <mergeCell ref="A18:B18"/>
    <mergeCell ref="A19:B19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3"/>
  <sheetViews>
    <sheetView topLeftCell="A14" workbookViewId="0">
      <selection activeCell="DP16" sqref="DP1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2" t="s">
        <v>0</v>
      </c>
      <c r="B4" s="102" t="s">
        <v>170</v>
      </c>
      <c r="C4" s="80" t="s">
        <v>319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57" t="s">
        <v>321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75" t="s">
        <v>881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06" t="s">
        <v>329</v>
      </c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8"/>
      <c r="DG4" s="104" t="s">
        <v>333</v>
      </c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</row>
    <row r="5" spans="1:122" ht="15.75" customHeight="1" x14ac:dyDescent="0.25">
      <c r="A5" s="102"/>
      <c r="B5" s="102"/>
      <c r="C5" s="84" t="s">
        <v>320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05" t="s">
        <v>322</v>
      </c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79" t="s">
        <v>323</v>
      </c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6" t="s">
        <v>32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330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09" t="s">
        <v>325</v>
      </c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 t="s">
        <v>331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76" t="s">
        <v>332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8"/>
      <c r="CU5" s="62" t="s">
        <v>43</v>
      </c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110"/>
      <c r="DG5" s="79" t="s">
        <v>327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</row>
    <row r="6" spans="1:122" ht="0.75" customHeight="1" x14ac:dyDescent="0.25">
      <c r="A6" s="102"/>
      <c r="B6" s="102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2"/>
      <c r="B7" s="102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2"/>
      <c r="B8" s="102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2"/>
      <c r="B9" s="102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2"/>
      <c r="B10" s="10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2"/>
      <c r="B11" s="102"/>
      <c r="C11" s="85" t="s">
        <v>45</v>
      </c>
      <c r="D11" s="97" t="s">
        <v>2</v>
      </c>
      <c r="E11" s="97" t="s">
        <v>3</v>
      </c>
      <c r="F11" s="97" t="s">
        <v>46</v>
      </c>
      <c r="G11" s="97" t="s">
        <v>8</v>
      </c>
      <c r="H11" s="97" t="s">
        <v>1</v>
      </c>
      <c r="I11" s="83" t="s">
        <v>47</v>
      </c>
      <c r="J11" s="84"/>
      <c r="K11" s="84"/>
      <c r="L11" s="83" t="s">
        <v>48</v>
      </c>
      <c r="M11" s="84"/>
      <c r="N11" s="84"/>
      <c r="O11" s="105" t="s">
        <v>54</v>
      </c>
      <c r="P11" s="105"/>
      <c r="Q11" s="105"/>
      <c r="R11" s="105" t="s">
        <v>2</v>
      </c>
      <c r="S11" s="105"/>
      <c r="T11" s="105"/>
      <c r="U11" s="105" t="s">
        <v>55</v>
      </c>
      <c r="V11" s="105"/>
      <c r="W11" s="105"/>
      <c r="X11" s="105" t="s">
        <v>9</v>
      </c>
      <c r="Y11" s="105"/>
      <c r="Z11" s="105"/>
      <c r="AA11" s="105" t="s">
        <v>4</v>
      </c>
      <c r="AB11" s="105"/>
      <c r="AC11" s="105"/>
      <c r="AD11" s="79" t="s">
        <v>5</v>
      </c>
      <c r="AE11" s="79"/>
      <c r="AF11" s="79"/>
      <c r="AG11" s="105" t="s">
        <v>12</v>
      </c>
      <c r="AH11" s="105"/>
      <c r="AI11" s="105"/>
      <c r="AJ11" s="105" t="s">
        <v>6</v>
      </c>
      <c r="AK11" s="105"/>
      <c r="AL11" s="105"/>
      <c r="AM11" s="79" t="s">
        <v>334</v>
      </c>
      <c r="AN11" s="79"/>
      <c r="AO11" s="79"/>
      <c r="AP11" s="79" t="s">
        <v>335</v>
      </c>
      <c r="AQ11" s="79"/>
      <c r="AR11" s="79"/>
      <c r="AS11" s="79" t="s">
        <v>336</v>
      </c>
      <c r="AT11" s="79"/>
      <c r="AU11" s="79"/>
      <c r="AV11" s="79" t="s">
        <v>337</v>
      </c>
      <c r="AW11" s="79"/>
      <c r="AX11" s="79"/>
      <c r="AY11" s="79" t="s">
        <v>49</v>
      </c>
      <c r="AZ11" s="79"/>
      <c r="BA11" s="79"/>
      <c r="BB11" s="79" t="s">
        <v>50</v>
      </c>
      <c r="BC11" s="79"/>
      <c r="BD11" s="79"/>
      <c r="BE11" s="79" t="s">
        <v>51</v>
      </c>
      <c r="BF11" s="79"/>
      <c r="BG11" s="79"/>
      <c r="BH11" s="79" t="s">
        <v>52</v>
      </c>
      <c r="BI11" s="79"/>
      <c r="BJ11" s="79"/>
      <c r="BK11" s="79" t="s">
        <v>53</v>
      </c>
      <c r="BL11" s="79"/>
      <c r="BM11" s="79"/>
      <c r="BN11" s="79" t="s">
        <v>56</v>
      </c>
      <c r="BO11" s="79"/>
      <c r="BP11" s="79"/>
      <c r="BQ11" s="79" t="s">
        <v>57</v>
      </c>
      <c r="BR11" s="79"/>
      <c r="BS11" s="79"/>
      <c r="BT11" s="79" t="s">
        <v>58</v>
      </c>
      <c r="BU11" s="79"/>
      <c r="BV11" s="79"/>
      <c r="BW11" s="79" t="s">
        <v>59</v>
      </c>
      <c r="BX11" s="79"/>
      <c r="BY11" s="79"/>
      <c r="BZ11" s="79" t="s">
        <v>338</v>
      </c>
      <c r="CA11" s="79"/>
      <c r="CB11" s="79"/>
      <c r="CC11" s="79" t="s">
        <v>339</v>
      </c>
      <c r="CD11" s="79"/>
      <c r="CE11" s="79"/>
      <c r="CF11" s="79" t="s">
        <v>340</v>
      </c>
      <c r="CG11" s="79"/>
      <c r="CH11" s="79"/>
      <c r="CI11" s="79" t="s">
        <v>341</v>
      </c>
      <c r="CJ11" s="79"/>
      <c r="CK11" s="79"/>
      <c r="CL11" s="79" t="s">
        <v>342</v>
      </c>
      <c r="CM11" s="79"/>
      <c r="CN11" s="79"/>
      <c r="CO11" s="79" t="s">
        <v>343</v>
      </c>
      <c r="CP11" s="79"/>
      <c r="CQ11" s="79"/>
      <c r="CR11" s="79" t="s">
        <v>344</v>
      </c>
      <c r="CS11" s="79"/>
      <c r="CT11" s="79"/>
      <c r="CU11" s="79" t="s">
        <v>345</v>
      </c>
      <c r="CV11" s="79"/>
      <c r="CW11" s="79"/>
      <c r="CX11" s="79" t="s">
        <v>346</v>
      </c>
      <c r="CY11" s="79"/>
      <c r="CZ11" s="79"/>
      <c r="DA11" s="79" t="s">
        <v>347</v>
      </c>
      <c r="DB11" s="79"/>
      <c r="DC11" s="79"/>
      <c r="DD11" s="79" t="s">
        <v>348</v>
      </c>
      <c r="DE11" s="79"/>
      <c r="DF11" s="79"/>
      <c r="DG11" s="79" t="s">
        <v>349</v>
      </c>
      <c r="DH11" s="79"/>
      <c r="DI11" s="79"/>
      <c r="DJ11" s="79" t="s">
        <v>350</v>
      </c>
      <c r="DK11" s="79"/>
      <c r="DL11" s="79"/>
      <c r="DM11" s="79" t="s">
        <v>351</v>
      </c>
      <c r="DN11" s="79"/>
      <c r="DO11" s="79"/>
      <c r="DP11" s="79" t="s">
        <v>352</v>
      </c>
      <c r="DQ11" s="79"/>
      <c r="DR11" s="79"/>
    </row>
    <row r="12" spans="1:122" ht="51" customHeight="1" x14ac:dyDescent="0.25">
      <c r="A12" s="102"/>
      <c r="B12" s="103"/>
      <c r="C12" s="90" t="s">
        <v>882</v>
      </c>
      <c r="D12" s="90"/>
      <c r="E12" s="90"/>
      <c r="F12" s="90" t="s">
        <v>886</v>
      </c>
      <c r="G12" s="90"/>
      <c r="H12" s="90"/>
      <c r="I12" s="90" t="s">
        <v>249</v>
      </c>
      <c r="J12" s="90"/>
      <c r="K12" s="90"/>
      <c r="L12" s="90" t="s">
        <v>251</v>
      </c>
      <c r="M12" s="90"/>
      <c r="N12" s="90"/>
      <c r="O12" s="90" t="s">
        <v>890</v>
      </c>
      <c r="P12" s="90"/>
      <c r="Q12" s="90"/>
      <c r="R12" s="90" t="s">
        <v>891</v>
      </c>
      <c r="S12" s="90"/>
      <c r="T12" s="90"/>
      <c r="U12" s="90" t="s">
        <v>893</v>
      </c>
      <c r="V12" s="90"/>
      <c r="W12" s="90"/>
      <c r="X12" s="90" t="s">
        <v>896</v>
      </c>
      <c r="Y12" s="90"/>
      <c r="Z12" s="90"/>
      <c r="AA12" s="90" t="s">
        <v>899</v>
      </c>
      <c r="AB12" s="90"/>
      <c r="AC12" s="90"/>
      <c r="AD12" s="90" t="s">
        <v>264</v>
      </c>
      <c r="AE12" s="90"/>
      <c r="AF12" s="90"/>
      <c r="AG12" s="90" t="s">
        <v>902</v>
      </c>
      <c r="AH12" s="90"/>
      <c r="AI12" s="90"/>
      <c r="AJ12" s="90" t="s">
        <v>904</v>
      </c>
      <c r="AK12" s="90"/>
      <c r="AL12" s="90"/>
      <c r="AM12" s="90" t="s">
        <v>905</v>
      </c>
      <c r="AN12" s="90"/>
      <c r="AO12" s="90"/>
      <c r="AP12" s="95" t="s">
        <v>438</v>
      </c>
      <c r="AQ12" s="95"/>
      <c r="AR12" s="95"/>
      <c r="AS12" s="95" t="s">
        <v>909</v>
      </c>
      <c r="AT12" s="95"/>
      <c r="AU12" s="95"/>
      <c r="AV12" s="95" t="s">
        <v>913</v>
      </c>
      <c r="AW12" s="95"/>
      <c r="AX12" s="95"/>
      <c r="AY12" s="95" t="s">
        <v>915</v>
      </c>
      <c r="AZ12" s="95"/>
      <c r="BA12" s="95"/>
      <c r="BB12" s="95" t="s">
        <v>918</v>
      </c>
      <c r="BC12" s="95"/>
      <c r="BD12" s="95"/>
      <c r="BE12" s="95" t="s">
        <v>919</v>
      </c>
      <c r="BF12" s="95"/>
      <c r="BG12" s="95"/>
      <c r="BH12" s="95" t="s">
        <v>920</v>
      </c>
      <c r="BI12" s="95"/>
      <c r="BJ12" s="95"/>
      <c r="BK12" s="95" t="s">
        <v>921</v>
      </c>
      <c r="BL12" s="95"/>
      <c r="BM12" s="95"/>
      <c r="BN12" s="95" t="s">
        <v>923</v>
      </c>
      <c r="BO12" s="95"/>
      <c r="BP12" s="95"/>
      <c r="BQ12" s="95" t="s">
        <v>924</v>
      </c>
      <c r="BR12" s="95"/>
      <c r="BS12" s="95"/>
      <c r="BT12" s="95" t="s">
        <v>925</v>
      </c>
      <c r="BU12" s="95"/>
      <c r="BV12" s="95"/>
      <c r="BW12" s="95" t="s">
        <v>928</v>
      </c>
      <c r="BX12" s="95"/>
      <c r="BY12" s="95"/>
      <c r="BZ12" s="95" t="s">
        <v>929</v>
      </c>
      <c r="CA12" s="95"/>
      <c r="CB12" s="95"/>
      <c r="CC12" s="95" t="s">
        <v>933</v>
      </c>
      <c r="CD12" s="95"/>
      <c r="CE12" s="95"/>
      <c r="CF12" s="95" t="s">
        <v>936</v>
      </c>
      <c r="CG12" s="95"/>
      <c r="CH12" s="95"/>
      <c r="CI12" s="95" t="s">
        <v>937</v>
      </c>
      <c r="CJ12" s="95"/>
      <c r="CK12" s="95"/>
      <c r="CL12" s="95" t="s">
        <v>939</v>
      </c>
      <c r="CM12" s="95"/>
      <c r="CN12" s="95"/>
      <c r="CO12" s="95" t="s">
        <v>940</v>
      </c>
      <c r="CP12" s="95"/>
      <c r="CQ12" s="95"/>
      <c r="CR12" s="95" t="s">
        <v>942</v>
      </c>
      <c r="CS12" s="95"/>
      <c r="CT12" s="95"/>
      <c r="CU12" s="95" t="s">
        <v>943</v>
      </c>
      <c r="CV12" s="95"/>
      <c r="CW12" s="95"/>
      <c r="CX12" s="95" t="s">
        <v>944</v>
      </c>
      <c r="CY12" s="95"/>
      <c r="CZ12" s="95"/>
      <c r="DA12" s="95" t="s">
        <v>945</v>
      </c>
      <c r="DB12" s="95"/>
      <c r="DC12" s="95"/>
      <c r="DD12" s="95" t="s">
        <v>946</v>
      </c>
      <c r="DE12" s="95"/>
      <c r="DF12" s="95"/>
      <c r="DG12" s="96" t="s">
        <v>948</v>
      </c>
      <c r="DH12" s="96"/>
      <c r="DI12" s="96"/>
      <c r="DJ12" s="96" t="s">
        <v>952</v>
      </c>
      <c r="DK12" s="96"/>
      <c r="DL12" s="96"/>
      <c r="DM12" s="90" t="s">
        <v>955</v>
      </c>
      <c r="DN12" s="90"/>
      <c r="DO12" s="90"/>
      <c r="DP12" s="90" t="s">
        <v>957</v>
      </c>
      <c r="DQ12" s="90"/>
      <c r="DR12" s="90"/>
    </row>
    <row r="13" spans="1:122" ht="102.75" customHeight="1" x14ac:dyDescent="0.25">
      <c r="A13" s="102"/>
      <c r="B13" s="103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31.5" x14ac:dyDescent="0.25">
      <c r="A14" s="2">
        <v>1</v>
      </c>
      <c r="B14" s="1" t="s">
        <v>1404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/>
      <c r="Z14" s="17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/>
      <c r="DB14" s="17">
        <v>1</v>
      </c>
      <c r="DC14" s="17"/>
      <c r="DD14" s="17"/>
      <c r="DE14" s="17"/>
      <c r="DF14" s="17">
        <v>1</v>
      </c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1405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1406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4"/>
      <c r="U16" s="4">
        <v>1</v>
      </c>
      <c r="V16" s="4"/>
      <c r="W16" s="1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x14ac:dyDescent="0.25">
      <c r="A17" s="2"/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/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/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5">
      <c r="A20" s="98" t="s">
        <v>171</v>
      </c>
      <c r="B20" s="99"/>
      <c r="C20" s="48">
        <f>SUM(C14:C19)</f>
        <v>3</v>
      </c>
      <c r="D20" s="48">
        <f>SUM(D14:D19)</f>
        <v>0</v>
      </c>
      <c r="E20" s="48">
        <f>SUM(E14:E19)</f>
        <v>0</v>
      </c>
      <c r="F20" s="48">
        <f>SUM(F14:F19)</f>
        <v>3</v>
      </c>
      <c r="G20" s="48">
        <f>SUM(G14:G19)</f>
        <v>0</v>
      </c>
      <c r="H20" s="48">
        <f>SUM(H14:H19)</f>
        <v>0</v>
      </c>
      <c r="I20" s="48">
        <f>SUM(I14:I19)</f>
        <v>3</v>
      </c>
      <c r="J20" s="48">
        <f>SUM(J14:J19)</f>
        <v>0</v>
      </c>
      <c r="K20" s="48">
        <f>SUM(K14:K19)</f>
        <v>0</v>
      </c>
      <c r="L20" s="48">
        <f>SUM(L14:L19)</f>
        <v>0</v>
      </c>
      <c r="M20" s="48">
        <f>SUM(M14:M19)</f>
        <v>3</v>
      </c>
      <c r="N20" s="48">
        <f>SUM(N14:N19)</f>
        <v>0</v>
      </c>
      <c r="O20" s="48">
        <f>SUM(O14:O19)</f>
        <v>3</v>
      </c>
      <c r="P20" s="48">
        <f>SUM(P14:P19)</f>
        <v>0</v>
      </c>
      <c r="Q20" s="48">
        <f>SUM(Q14:Q19)</f>
        <v>0</v>
      </c>
      <c r="R20" s="48">
        <f>SUM(R14:R19)</f>
        <v>0</v>
      </c>
      <c r="S20" s="48">
        <f>SUM(S14:S19)</f>
        <v>3</v>
      </c>
      <c r="T20" s="48">
        <f>SUM(T14:T19)</f>
        <v>0</v>
      </c>
      <c r="U20" s="48">
        <f>SUM(U14:U19)</f>
        <v>2</v>
      </c>
      <c r="V20" s="48">
        <f>SUM(V14:V19)</f>
        <v>1</v>
      </c>
      <c r="W20" s="48">
        <f>SUM(W14:W19)</f>
        <v>0</v>
      </c>
      <c r="X20" s="48">
        <f>SUM(X14:X19)</f>
        <v>0</v>
      </c>
      <c r="Y20" s="48">
        <f>SUM(Y14:Y19)</f>
        <v>0</v>
      </c>
      <c r="Z20" s="48">
        <f>SUM(Z14:Z19)</f>
        <v>3</v>
      </c>
      <c r="AA20" s="48">
        <f>SUM(AA14:AA19)</f>
        <v>0</v>
      </c>
      <c r="AB20" s="48">
        <f>SUM(AB14:AB19)</f>
        <v>2</v>
      </c>
      <c r="AC20" s="48">
        <f>SUM(AC14:AC19)</f>
        <v>1</v>
      </c>
      <c r="AD20" s="48">
        <f>SUM(AD14:AD19)</f>
        <v>0</v>
      </c>
      <c r="AE20" s="48">
        <f>SUM(AE14:AE19)</f>
        <v>3</v>
      </c>
      <c r="AF20" s="48">
        <f>SUM(AF14:AF19)</f>
        <v>0</v>
      </c>
      <c r="AG20" s="48">
        <f>SUM(AG14:AG19)</f>
        <v>0</v>
      </c>
      <c r="AH20" s="48">
        <f>SUM(AH14:AH19)</f>
        <v>3</v>
      </c>
      <c r="AI20" s="48">
        <f>SUM(AI14:AI19)</f>
        <v>0</v>
      </c>
      <c r="AJ20" s="48">
        <f>SUM(AJ14:AJ19)</f>
        <v>0</v>
      </c>
      <c r="AK20" s="48">
        <f>SUM(AK14:AK19)</f>
        <v>2</v>
      </c>
      <c r="AL20" s="48">
        <f>SUM(AL14:AL19)</f>
        <v>1</v>
      </c>
      <c r="AM20" s="48">
        <f>SUM(AM14:AM19)</f>
        <v>0</v>
      </c>
      <c r="AN20" s="48">
        <f>SUM(AN14:AN19)</f>
        <v>0</v>
      </c>
      <c r="AO20" s="48">
        <f>SUM(AO14:AO19)</f>
        <v>3</v>
      </c>
      <c r="AP20" s="48">
        <f>SUM(AP14:AP19)</f>
        <v>2</v>
      </c>
      <c r="AQ20" s="48">
        <f>SUM(AQ14:AQ19)</f>
        <v>1</v>
      </c>
      <c r="AR20" s="48">
        <f>SUM(AR14:AR19)</f>
        <v>0</v>
      </c>
      <c r="AS20" s="48">
        <f>SUM(AS14:AS19)</f>
        <v>0</v>
      </c>
      <c r="AT20" s="48">
        <f>SUM(AT14:AT19)</f>
        <v>3</v>
      </c>
      <c r="AU20" s="48">
        <f>SUM(AU14:AU19)</f>
        <v>0</v>
      </c>
      <c r="AV20" s="48">
        <f>SUM(AV14:AV19)</f>
        <v>0</v>
      </c>
      <c r="AW20" s="48">
        <f>SUM(AW14:AW19)</f>
        <v>3</v>
      </c>
      <c r="AX20" s="48">
        <f>SUM(AX14:AX19)</f>
        <v>0</v>
      </c>
      <c r="AY20" s="48">
        <f>SUM(AY14:AY19)</f>
        <v>0</v>
      </c>
      <c r="AZ20" s="48">
        <f>SUM(AZ14:AZ19)</f>
        <v>3</v>
      </c>
      <c r="BA20" s="48">
        <f>SUM(BA14:BA19)</f>
        <v>0</v>
      </c>
      <c r="BB20" s="48">
        <f>SUM(BB14:BB19)</f>
        <v>3</v>
      </c>
      <c r="BC20" s="48">
        <f>SUM(BC14:BC19)</f>
        <v>0</v>
      </c>
      <c r="BD20" s="48">
        <f>SUM(BD14:BD19)</f>
        <v>0</v>
      </c>
      <c r="BE20" s="48">
        <f>SUM(BE14:BE19)</f>
        <v>3</v>
      </c>
      <c r="BF20" s="48">
        <f>SUM(BF14:BF19)</f>
        <v>0</v>
      </c>
      <c r="BG20" s="48">
        <f>SUM(BG14:BG19)</f>
        <v>0</v>
      </c>
      <c r="BH20" s="48">
        <f>SUM(BH14:BH19)</f>
        <v>3</v>
      </c>
      <c r="BI20" s="48">
        <f>SUM(BI14:BI19)</f>
        <v>0</v>
      </c>
      <c r="BJ20" s="48">
        <f>SUM(BJ14:BJ19)</f>
        <v>0</v>
      </c>
      <c r="BK20" s="48">
        <f>SUM(BK14:BK19)</f>
        <v>1</v>
      </c>
      <c r="BL20" s="48">
        <f>SUM(BL14:BL19)</f>
        <v>2</v>
      </c>
      <c r="BM20" s="48">
        <f>SUM(BM14:BM19)</f>
        <v>0</v>
      </c>
      <c r="BN20" s="48">
        <f>SUM(BN14:BN19)</f>
        <v>3</v>
      </c>
      <c r="BO20" s="48">
        <f>SUM(BO14:BO19)</f>
        <v>0</v>
      </c>
      <c r="BP20" s="48">
        <f>SUM(BP14:BP19)</f>
        <v>0</v>
      </c>
      <c r="BQ20" s="48">
        <f>SUM(BQ14:BQ19)</f>
        <v>0</v>
      </c>
      <c r="BR20" s="48">
        <f>SUM(BR14:BR19)</f>
        <v>3</v>
      </c>
      <c r="BS20" s="48">
        <f>SUM(BS14:BS19)</f>
        <v>0</v>
      </c>
      <c r="BT20" s="48">
        <f>SUM(BT14:BT19)</f>
        <v>0</v>
      </c>
      <c r="BU20" s="48">
        <f>SUM(BU14:BU19)</f>
        <v>3</v>
      </c>
      <c r="BV20" s="48">
        <f>SUM(BV14:BV19)</f>
        <v>0</v>
      </c>
      <c r="BW20" s="48">
        <f>SUM(BW14:BW19)</f>
        <v>3</v>
      </c>
      <c r="BX20" s="48">
        <f>SUM(BX14:BX19)</f>
        <v>0</v>
      </c>
      <c r="BY20" s="48">
        <f>SUM(BY14:BY19)</f>
        <v>0</v>
      </c>
      <c r="BZ20" s="48">
        <f>SUM(BZ14:BZ19)</f>
        <v>0</v>
      </c>
      <c r="CA20" s="48">
        <f>SUM(CA14:CA19)</f>
        <v>3</v>
      </c>
      <c r="CB20" s="48">
        <f>SUM(CB14:CB19)</f>
        <v>0</v>
      </c>
      <c r="CC20" s="48">
        <f>SUM(CC14:CC19)</f>
        <v>0</v>
      </c>
      <c r="CD20" s="48">
        <f>SUM(CD14:CD19)</f>
        <v>3</v>
      </c>
      <c r="CE20" s="48">
        <f>SUM(CE14:CE19)</f>
        <v>0</v>
      </c>
      <c r="CF20" s="48">
        <f>SUM(CF14:CF19)</f>
        <v>0</v>
      </c>
      <c r="CG20" s="48">
        <f>SUM(CG14:CG19)</f>
        <v>3</v>
      </c>
      <c r="CH20" s="48">
        <f>SUM(CH14:CH19)</f>
        <v>0</v>
      </c>
      <c r="CI20" s="48">
        <f>SUM(CI14:CI19)</f>
        <v>1</v>
      </c>
      <c r="CJ20" s="48">
        <f>SUM(CJ14:CJ19)</f>
        <v>2</v>
      </c>
      <c r="CK20" s="48">
        <f>SUM(CK14:CK19)</f>
        <v>0</v>
      </c>
      <c r="CL20" s="48">
        <f>SUM(CL14:CL19)</f>
        <v>0</v>
      </c>
      <c r="CM20" s="48">
        <f>SUM(CM14:CM19)</f>
        <v>3</v>
      </c>
      <c r="CN20" s="48">
        <f>SUM(CN14:CN19)</f>
        <v>0</v>
      </c>
      <c r="CO20" s="48">
        <f>SUM(CO14:CO19)</f>
        <v>3</v>
      </c>
      <c r="CP20" s="48">
        <f>SUM(CP14:CP19)</f>
        <v>0</v>
      </c>
      <c r="CQ20" s="48">
        <f>SUM(CQ14:CQ19)</f>
        <v>0</v>
      </c>
      <c r="CR20" s="48">
        <f>SUM(CR14:CR19)</f>
        <v>0</v>
      </c>
      <c r="CS20" s="48">
        <f>SUM(CS14:CS19)</f>
        <v>3</v>
      </c>
      <c r="CT20" s="48">
        <f>SUM(CT14:CT19)</f>
        <v>0</v>
      </c>
      <c r="CU20" s="48">
        <f>SUM(CU14:CU19)</f>
        <v>0</v>
      </c>
      <c r="CV20" s="48">
        <f>SUM(CV14:CV19)</f>
        <v>2</v>
      </c>
      <c r="CW20" s="48">
        <f>SUM(CW14:CW19)</f>
        <v>1</v>
      </c>
      <c r="CX20" s="48">
        <f>SUM(CX14:CX19)</f>
        <v>3</v>
      </c>
      <c r="CY20" s="48">
        <f>SUM(CY14:CY19)</f>
        <v>0</v>
      </c>
      <c r="CZ20" s="48">
        <f>SUM(CZ14:CZ19)</f>
        <v>0</v>
      </c>
      <c r="DA20" s="48">
        <f>SUM(DA14:DA19)</f>
        <v>0</v>
      </c>
      <c r="DB20" s="48">
        <f>SUM(DB14:DB19)</f>
        <v>3</v>
      </c>
      <c r="DC20" s="48">
        <f>SUM(DC14:DC19)</f>
        <v>0</v>
      </c>
      <c r="DD20" s="48">
        <f>SUM(DD14:DD19)</f>
        <v>0</v>
      </c>
      <c r="DE20" s="48">
        <f>SUM(DE14:DE19)</f>
        <v>0</v>
      </c>
      <c r="DF20" s="48">
        <f>SUM(DF14:DF19)</f>
        <v>3</v>
      </c>
      <c r="DG20" s="48">
        <f>SUM(DG14:DG19)</f>
        <v>3</v>
      </c>
      <c r="DH20" s="48">
        <f>SUM(DH14:DH19)</f>
        <v>0</v>
      </c>
      <c r="DI20" s="48">
        <f>SUM(DI14:DI19)</f>
        <v>0</v>
      </c>
      <c r="DJ20" s="48">
        <f>SUM(DJ14:DJ19)</f>
        <v>0</v>
      </c>
      <c r="DK20" s="48">
        <f>SUM(DK14:DK19)</f>
        <v>3</v>
      </c>
      <c r="DL20" s="48">
        <f>SUM(DL14:DL19)</f>
        <v>0</v>
      </c>
      <c r="DM20" s="48">
        <f>SUM(DM14:DM19)</f>
        <v>3</v>
      </c>
      <c r="DN20" s="48">
        <f>SUM(DN14:DN19)</f>
        <v>0</v>
      </c>
      <c r="DO20" s="48">
        <f>SUM(DO14:DO19)</f>
        <v>0</v>
      </c>
      <c r="DP20" s="48">
        <f>SUM(DP14:DP19)</f>
        <v>3</v>
      </c>
      <c r="DQ20" s="48">
        <f>SUM(DQ14:DQ19)</f>
        <v>0</v>
      </c>
      <c r="DR20" s="48">
        <f>SUM(DR14:DR19)</f>
        <v>0</v>
      </c>
    </row>
    <row r="21" spans="1:122" x14ac:dyDescent="0.25">
      <c r="A21" s="100" t="s">
        <v>794</v>
      </c>
      <c r="B21" s="101"/>
      <c r="C21" s="43">
        <f>C20/3%</f>
        <v>100</v>
      </c>
      <c r="D21" s="43">
        <f t="shared" ref="D21:BO21" si="0">D20/3%</f>
        <v>0</v>
      </c>
      <c r="E21" s="43">
        <f t="shared" si="0"/>
        <v>0</v>
      </c>
      <c r="F21" s="43">
        <f t="shared" si="0"/>
        <v>100</v>
      </c>
      <c r="G21" s="43">
        <f t="shared" si="0"/>
        <v>0</v>
      </c>
      <c r="H21" s="43">
        <f t="shared" si="0"/>
        <v>0</v>
      </c>
      <c r="I21" s="43">
        <f t="shared" si="0"/>
        <v>100</v>
      </c>
      <c r="J21" s="43">
        <f t="shared" si="0"/>
        <v>0</v>
      </c>
      <c r="K21" s="43">
        <f t="shared" si="0"/>
        <v>0</v>
      </c>
      <c r="L21" s="43">
        <f t="shared" si="0"/>
        <v>0</v>
      </c>
      <c r="M21" s="43">
        <f t="shared" si="0"/>
        <v>100</v>
      </c>
      <c r="N21" s="43">
        <f t="shared" si="0"/>
        <v>0</v>
      </c>
      <c r="O21" s="43">
        <f t="shared" si="0"/>
        <v>100</v>
      </c>
      <c r="P21" s="43">
        <f t="shared" si="0"/>
        <v>0</v>
      </c>
      <c r="Q21" s="43">
        <f t="shared" si="0"/>
        <v>0</v>
      </c>
      <c r="R21" s="43">
        <f t="shared" si="0"/>
        <v>0</v>
      </c>
      <c r="S21" s="43">
        <f t="shared" si="0"/>
        <v>100</v>
      </c>
      <c r="T21" s="43">
        <f t="shared" si="0"/>
        <v>0</v>
      </c>
      <c r="U21" s="43">
        <f t="shared" si="0"/>
        <v>66.666666666666671</v>
      </c>
      <c r="V21" s="43">
        <f t="shared" si="0"/>
        <v>33.333333333333336</v>
      </c>
      <c r="W21" s="43">
        <f t="shared" si="0"/>
        <v>0</v>
      </c>
      <c r="X21" s="43">
        <f t="shared" si="0"/>
        <v>0</v>
      </c>
      <c r="Y21" s="43">
        <f t="shared" si="0"/>
        <v>0</v>
      </c>
      <c r="Z21" s="43">
        <f t="shared" si="0"/>
        <v>100</v>
      </c>
      <c r="AA21" s="43">
        <f t="shared" si="0"/>
        <v>0</v>
      </c>
      <c r="AB21" s="43">
        <f t="shared" si="0"/>
        <v>66.666666666666671</v>
      </c>
      <c r="AC21" s="43">
        <f t="shared" si="0"/>
        <v>33.333333333333336</v>
      </c>
      <c r="AD21" s="43">
        <f t="shared" si="0"/>
        <v>0</v>
      </c>
      <c r="AE21" s="43">
        <f t="shared" si="0"/>
        <v>100</v>
      </c>
      <c r="AF21" s="43">
        <f t="shared" si="0"/>
        <v>0</v>
      </c>
      <c r="AG21" s="43">
        <f t="shared" si="0"/>
        <v>0</v>
      </c>
      <c r="AH21" s="43">
        <f t="shared" si="0"/>
        <v>100</v>
      </c>
      <c r="AI21" s="43">
        <f t="shared" si="0"/>
        <v>0</v>
      </c>
      <c r="AJ21" s="43">
        <f t="shared" si="0"/>
        <v>0</v>
      </c>
      <c r="AK21" s="43">
        <f t="shared" si="0"/>
        <v>66.666666666666671</v>
      </c>
      <c r="AL21" s="43">
        <f t="shared" si="0"/>
        <v>33.333333333333336</v>
      </c>
      <c r="AM21" s="43">
        <f t="shared" si="0"/>
        <v>0</v>
      </c>
      <c r="AN21" s="43">
        <f t="shared" si="0"/>
        <v>0</v>
      </c>
      <c r="AO21" s="43">
        <f t="shared" si="0"/>
        <v>100</v>
      </c>
      <c r="AP21" s="43">
        <f t="shared" si="0"/>
        <v>66.666666666666671</v>
      </c>
      <c r="AQ21" s="43">
        <f t="shared" si="0"/>
        <v>33.333333333333336</v>
      </c>
      <c r="AR21" s="43">
        <f t="shared" si="0"/>
        <v>0</v>
      </c>
      <c r="AS21" s="43">
        <f t="shared" si="0"/>
        <v>0</v>
      </c>
      <c r="AT21" s="43">
        <f t="shared" si="0"/>
        <v>100</v>
      </c>
      <c r="AU21" s="43">
        <f t="shared" si="0"/>
        <v>0</v>
      </c>
      <c r="AV21" s="43">
        <f t="shared" si="0"/>
        <v>0</v>
      </c>
      <c r="AW21" s="43">
        <f t="shared" si="0"/>
        <v>100</v>
      </c>
      <c r="AX21" s="43">
        <f t="shared" si="0"/>
        <v>0</v>
      </c>
      <c r="AY21" s="43">
        <f t="shared" si="0"/>
        <v>0</v>
      </c>
      <c r="AZ21" s="43">
        <f t="shared" si="0"/>
        <v>100</v>
      </c>
      <c r="BA21" s="43">
        <f t="shared" si="0"/>
        <v>0</v>
      </c>
      <c r="BB21" s="43">
        <f t="shared" si="0"/>
        <v>100</v>
      </c>
      <c r="BC21" s="43">
        <f t="shared" si="0"/>
        <v>0</v>
      </c>
      <c r="BD21" s="43">
        <f t="shared" si="0"/>
        <v>0</v>
      </c>
      <c r="BE21" s="43">
        <f t="shared" si="0"/>
        <v>100</v>
      </c>
      <c r="BF21" s="43">
        <f t="shared" si="0"/>
        <v>0</v>
      </c>
      <c r="BG21" s="43">
        <f t="shared" si="0"/>
        <v>0</v>
      </c>
      <c r="BH21" s="43">
        <f t="shared" si="0"/>
        <v>100</v>
      </c>
      <c r="BI21" s="43">
        <f t="shared" si="0"/>
        <v>0</v>
      </c>
      <c r="BJ21" s="43">
        <f t="shared" si="0"/>
        <v>0</v>
      </c>
      <c r="BK21" s="43">
        <f t="shared" si="0"/>
        <v>33.333333333333336</v>
      </c>
      <c r="BL21" s="43">
        <f t="shared" si="0"/>
        <v>66.666666666666671</v>
      </c>
      <c r="BM21" s="43">
        <f t="shared" si="0"/>
        <v>0</v>
      </c>
      <c r="BN21" s="43">
        <f t="shared" si="0"/>
        <v>100</v>
      </c>
      <c r="BO21" s="43">
        <f t="shared" si="0"/>
        <v>0</v>
      </c>
      <c r="BP21" s="43">
        <f t="shared" ref="BP21:DR21" si="1">BP20/3%</f>
        <v>0</v>
      </c>
      <c r="BQ21" s="43">
        <f t="shared" si="1"/>
        <v>0</v>
      </c>
      <c r="BR21" s="43">
        <f t="shared" si="1"/>
        <v>100</v>
      </c>
      <c r="BS21" s="43">
        <f t="shared" si="1"/>
        <v>0</v>
      </c>
      <c r="BT21" s="43">
        <f t="shared" si="1"/>
        <v>0</v>
      </c>
      <c r="BU21" s="43">
        <f t="shared" si="1"/>
        <v>100</v>
      </c>
      <c r="BV21" s="43">
        <f t="shared" si="1"/>
        <v>0</v>
      </c>
      <c r="BW21" s="43">
        <f t="shared" si="1"/>
        <v>100</v>
      </c>
      <c r="BX21" s="43">
        <f t="shared" si="1"/>
        <v>0</v>
      </c>
      <c r="BY21" s="43">
        <f t="shared" si="1"/>
        <v>0</v>
      </c>
      <c r="BZ21" s="43">
        <f t="shared" si="1"/>
        <v>0</v>
      </c>
      <c r="CA21" s="43">
        <f t="shared" si="1"/>
        <v>100</v>
      </c>
      <c r="CB21" s="43">
        <f t="shared" si="1"/>
        <v>0</v>
      </c>
      <c r="CC21" s="43">
        <f t="shared" si="1"/>
        <v>0</v>
      </c>
      <c r="CD21" s="43">
        <f t="shared" si="1"/>
        <v>100</v>
      </c>
      <c r="CE21" s="43">
        <f t="shared" si="1"/>
        <v>0</v>
      </c>
      <c r="CF21" s="43">
        <f t="shared" si="1"/>
        <v>0</v>
      </c>
      <c r="CG21" s="43">
        <f t="shared" si="1"/>
        <v>100</v>
      </c>
      <c r="CH21" s="43">
        <f t="shared" si="1"/>
        <v>0</v>
      </c>
      <c r="CI21" s="43">
        <f t="shared" si="1"/>
        <v>33.333333333333336</v>
      </c>
      <c r="CJ21" s="43">
        <f t="shared" si="1"/>
        <v>66.666666666666671</v>
      </c>
      <c r="CK21" s="43">
        <f t="shared" si="1"/>
        <v>0</v>
      </c>
      <c r="CL21" s="43">
        <f t="shared" si="1"/>
        <v>0</v>
      </c>
      <c r="CM21" s="43">
        <f t="shared" si="1"/>
        <v>100</v>
      </c>
      <c r="CN21" s="43">
        <f t="shared" si="1"/>
        <v>0</v>
      </c>
      <c r="CO21" s="43">
        <f t="shared" si="1"/>
        <v>100</v>
      </c>
      <c r="CP21" s="43">
        <f t="shared" si="1"/>
        <v>0</v>
      </c>
      <c r="CQ21" s="43">
        <f t="shared" si="1"/>
        <v>0</v>
      </c>
      <c r="CR21" s="43">
        <f t="shared" si="1"/>
        <v>0</v>
      </c>
      <c r="CS21" s="43">
        <f t="shared" si="1"/>
        <v>100</v>
      </c>
      <c r="CT21" s="43">
        <f t="shared" si="1"/>
        <v>0</v>
      </c>
      <c r="CU21" s="43">
        <f t="shared" si="1"/>
        <v>0</v>
      </c>
      <c r="CV21" s="43">
        <f t="shared" si="1"/>
        <v>66.666666666666671</v>
      </c>
      <c r="CW21" s="43">
        <f t="shared" si="1"/>
        <v>33.333333333333336</v>
      </c>
      <c r="CX21" s="43">
        <f t="shared" si="1"/>
        <v>100</v>
      </c>
      <c r="CY21" s="43">
        <f t="shared" si="1"/>
        <v>0</v>
      </c>
      <c r="CZ21" s="43">
        <f t="shared" si="1"/>
        <v>0</v>
      </c>
      <c r="DA21" s="43">
        <f t="shared" si="1"/>
        <v>0</v>
      </c>
      <c r="DB21" s="43">
        <f t="shared" si="1"/>
        <v>100</v>
      </c>
      <c r="DC21" s="43">
        <f t="shared" si="1"/>
        <v>0</v>
      </c>
      <c r="DD21" s="43">
        <f t="shared" si="1"/>
        <v>0</v>
      </c>
      <c r="DE21" s="43">
        <f t="shared" si="1"/>
        <v>0</v>
      </c>
      <c r="DF21" s="43">
        <f t="shared" si="1"/>
        <v>100</v>
      </c>
      <c r="DG21" s="43">
        <f t="shared" si="1"/>
        <v>100</v>
      </c>
      <c r="DH21" s="43">
        <f t="shared" si="1"/>
        <v>0</v>
      </c>
      <c r="DI21" s="43">
        <f t="shared" si="1"/>
        <v>0</v>
      </c>
      <c r="DJ21" s="43">
        <f t="shared" si="1"/>
        <v>0</v>
      </c>
      <c r="DK21" s="43">
        <f t="shared" si="1"/>
        <v>100</v>
      </c>
      <c r="DL21" s="43">
        <f t="shared" si="1"/>
        <v>0</v>
      </c>
      <c r="DM21" s="43">
        <f t="shared" si="1"/>
        <v>100</v>
      </c>
      <c r="DN21" s="43">
        <f t="shared" si="1"/>
        <v>0</v>
      </c>
      <c r="DO21" s="43">
        <f t="shared" si="1"/>
        <v>0</v>
      </c>
      <c r="DP21" s="43">
        <f t="shared" si="1"/>
        <v>100</v>
      </c>
      <c r="DQ21" s="43">
        <f t="shared" si="1"/>
        <v>0</v>
      </c>
      <c r="DR21" s="43">
        <f t="shared" si="1"/>
        <v>0</v>
      </c>
    </row>
    <row r="23" spans="1:122" x14ac:dyDescent="0.25">
      <c r="B23" s="11" t="s">
        <v>763</v>
      </c>
    </row>
    <row r="24" spans="1:122" x14ac:dyDescent="0.25">
      <c r="B24" t="s">
        <v>764</v>
      </c>
      <c r="C24" t="s">
        <v>777</v>
      </c>
      <c r="D24" s="54">
        <f>(C21+F21+I21+L21)/4</f>
        <v>75</v>
      </c>
      <c r="E24">
        <f>D24/100*25</f>
        <v>18.75</v>
      </c>
    </row>
    <row r="25" spans="1:122" x14ac:dyDescent="0.25">
      <c r="B25" t="s">
        <v>766</v>
      </c>
      <c r="C25" t="s">
        <v>777</v>
      </c>
      <c r="D25" s="54">
        <f>(D21+G21+J21+M21)/4</f>
        <v>25</v>
      </c>
      <c r="E25">
        <f t="shared" ref="E25:E26" si="2">D25/100*25</f>
        <v>6.25</v>
      </c>
    </row>
    <row r="26" spans="1:122" x14ac:dyDescent="0.25">
      <c r="B26" t="s">
        <v>767</v>
      </c>
      <c r="C26" t="s">
        <v>777</v>
      </c>
      <c r="D26" s="54">
        <f>(E21+H21+K21+N21)/4</f>
        <v>0</v>
      </c>
      <c r="E26">
        <f t="shared" si="2"/>
        <v>0</v>
      </c>
    </row>
    <row r="27" spans="1:122" x14ac:dyDescent="0.25">
      <c r="D27" s="52">
        <f>SUM(D24:D26)</f>
        <v>100</v>
      </c>
      <c r="E27" s="53">
        <f>SUM(E24:E26)</f>
        <v>25</v>
      </c>
    </row>
    <row r="28" spans="1:122" x14ac:dyDescent="0.25">
      <c r="B28" t="s">
        <v>764</v>
      </c>
      <c r="C28" t="s">
        <v>778</v>
      </c>
      <c r="D28" s="54">
        <f>(O21+R21+U21+X21+AA21+AD21+AG21+AJ21)/8</f>
        <v>20.833333333333336</v>
      </c>
      <c r="E28" s="33">
        <f t="shared" ref="E28:E42" si="3">D28/100*25</f>
        <v>5.2083333333333339</v>
      </c>
    </row>
    <row r="29" spans="1:122" x14ac:dyDescent="0.25">
      <c r="B29" t="s">
        <v>766</v>
      </c>
      <c r="C29" t="s">
        <v>778</v>
      </c>
      <c r="D29" s="54">
        <f>(P21+S21+V21+Y21+AB21+AE21+AH21+AK21)/8</f>
        <v>58.333333333333336</v>
      </c>
      <c r="E29" s="33">
        <f t="shared" si="3"/>
        <v>14.583333333333334</v>
      </c>
    </row>
    <row r="30" spans="1:122" x14ac:dyDescent="0.25">
      <c r="B30" t="s">
        <v>767</v>
      </c>
      <c r="C30" t="s">
        <v>778</v>
      </c>
      <c r="D30" s="54">
        <f>(Q21+T21+W21+Z21+AC21+AF21+AI21+AL21)/8</f>
        <v>20.833333333333336</v>
      </c>
      <c r="E30" s="33">
        <f t="shared" si="3"/>
        <v>5.2083333333333339</v>
      </c>
    </row>
    <row r="31" spans="1:122" x14ac:dyDescent="0.25">
      <c r="D31" s="52">
        <f>SUM(D28:D30)</f>
        <v>100</v>
      </c>
      <c r="E31" s="52">
        <f>SUM(E28:E30)</f>
        <v>25</v>
      </c>
    </row>
    <row r="32" spans="1:122" x14ac:dyDescent="0.25">
      <c r="B32" t="s">
        <v>764</v>
      </c>
      <c r="C32" t="s">
        <v>779</v>
      </c>
      <c r="D32" s="54">
        <f>(AM21+AP21+AS21+AV21)/4</f>
        <v>16.666666666666668</v>
      </c>
      <c r="E32">
        <f t="shared" si="3"/>
        <v>4.166666666666667</v>
      </c>
    </row>
    <row r="33" spans="2:5" x14ac:dyDescent="0.25">
      <c r="B33" t="s">
        <v>766</v>
      </c>
      <c r="C33" t="s">
        <v>779</v>
      </c>
      <c r="D33" s="54">
        <f>(AN21+AQ21+AT21+AW21)/4</f>
        <v>58.333333333333336</v>
      </c>
      <c r="E33">
        <f t="shared" si="3"/>
        <v>14.583333333333334</v>
      </c>
    </row>
    <row r="34" spans="2:5" x14ac:dyDescent="0.25">
      <c r="B34" t="s">
        <v>767</v>
      </c>
      <c r="C34" t="s">
        <v>779</v>
      </c>
      <c r="D34" s="54">
        <f>(AO21+AR21+AU21+AX21)/4</f>
        <v>25</v>
      </c>
      <c r="E34">
        <f t="shared" si="3"/>
        <v>6.25</v>
      </c>
    </row>
    <row r="35" spans="2:5" x14ac:dyDescent="0.25">
      <c r="D35" s="52">
        <f>SUM(D32:D34)</f>
        <v>100</v>
      </c>
      <c r="E35" s="53">
        <f>SUM(E32:E34)</f>
        <v>25</v>
      </c>
    </row>
    <row r="36" spans="2:5" x14ac:dyDescent="0.25">
      <c r="B36" t="s">
        <v>764</v>
      </c>
      <c r="C36" t="s">
        <v>780</v>
      </c>
      <c r="D36" s="54">
        <f>(AY21+BB21+BE21+BH21+BK21+BN21+BQ21+BT21+BW21+BZ21+CC21+CF21+CI21+CL21+CO21+CR21+CU21+CX21+DA21+DD21)/20</f>
        <v>38.333333333333329</v>
      </c>
      <c r="E36">
        <f t="shared" si="3"/>
        <v>9.5833333333333321</v>
      </c>
    </row>
    <row r="37" spans="2:5" x14ac:dyDescent="0.25">
      <c r="B37" t="s">
        <v>766</v>
      </c>
      <c r="C37" t="s">
        <v>780</v>
      </c>
      <c r="D37" s="54">
        <f>(AZ21+BC21+BF21+BI21+BL21+BO21+BR21+BU21+BX21+CA21+CD21+CG21+CJ21+CM21+CP21+CS21+CV21+CY21+DB21+DE21)/20</f>
        <v>55</v>
      </c>
      <c r="E37">
        <f t="shared" si="3"/>
        <v>13.750000000000002</v>
      </c>
    </row>
    <row r="38" spans="2:5" x14ac:dyDescent="0.25">
      <c r="B38" t="s">
        <v>767</v>
      </c>
      <c r="C38" t="s">
        <v>780</v>
      </c>
      <c r="D38" s="54">
        <f>(BA21+BD21+BG21+BJ21+BM21+BP21+BS21+BV21+BY21+CB21+CE21+CH21+CK21+CN21+CQ21+CT21+CW21+CZ21+DC21+DF21)/20</f>
        <v>6.666666666666667</v>
      </c>
      <c r="E38">
        <f t="shared" si="3"/>
        <v>1.6666666666666667</v>
      </c>
    </row>
    <row r="39" spans="2:5" x14ac:dyDescent="0.25">
      <c r="D39" s="53">
        <f>SUM(D36:D38)</f>
        <v>100</v>
      </c>
      <c r="E39" s="53">
        <f>SUM(E36:E38)</f>
        <v>25.000000000000004</v>
      </c>
    </row>
    <row r="40" spans="2:5" ht="37.5" customHeight="1" x14ac:dyDescent="0.25">
      <c r="B40" t="s">
        <v>764</v>
      </c>
      <c r="C40" t="s">
        <v>781</v>
      </c>
      <c r="D40" s="54">
        <f>(DG21+DJ21+DM21+DP21)/4</f>
        <v>75</v>
      </c>
      <c r="E40">
        <f t="shared" si="3"/>
        <v>18.75</v>
      </c>
    </row>
    <row r="41" spans="2:5" x14ac:dyDescent="0.25">
      <c r="B41" t="s">
        <v>766</v>
      </c>
      <c r="C41" t="s">
        <v>781</v>
      </c>
      <c r="D41" s="54">
        <f>(DH21+DK21+DN21+DQ21)/4</f>
        <v>25</v>
      </c>
      <c r="E41">
        <f t="shared" si="3"/>
        <v>6.25</v>
      </c>
    </row>
    <row r="42" spans="2:5" x14ac:dyDescent="0.25">
      <c r="B42" t="s">
        <v>767</v>
      </c>
      <c r="C42" t="s">
        <v>781</v>
      </c>
      <c r="D42" s="54">
        <f>(DI21+DL21+DO21+DR21)/4</f>
        <v>0</v>
      </c>
      <c r="E42">
        <f t="shared" si="3"/>
        <v>0</v>
      </c>
    </row>
    <row r="43" spans="2:5" x14ac:dyDescent="0.25">
      <c r="D43" s="53">
        <f>SUM(D40:D42)</f>
        <v>100</v>
      </c>
      <c r="E43" s="53">
        <f>SUM(E40:E42)</f>
        <v>25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2" t="s">
        <v>0</v>
      </c>
      <c r="B4" s="102" t="s">
        <v>170</v>
      </c>
      <c r="C4" s="126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57" t="s">
        <v>321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9"/>
      <c r="BK4" s="75" t="s">
        <v>881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106" t="s">
        <v>329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104" t="s">
        <v>326</v>
      </c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</row>
    <row r="5" spans="1:167" ht="15.75" customHeight="1" x14ac:dyDescent="0.25">
      <c r="A5" s="102"/>
      <c r="B5" s="102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86" t="s">
        <v>322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76" t="s">
        <v>323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8"/>
      <c r="AV5" s="76" t="s">
        <v>379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86" t="s">
        <v>380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86" t="s">
        <v>330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09" t="s">
        <v>325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79" t="s">
        <v>331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6" t="s">
        <v>332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8"/>
      <c r="EH5" s="113" t="s">
        <v>43</v>
      </c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5"/>
      <c r="EW5" s="79" t="s">
        <v>327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167" ht="15.75" hidden="1" x14ac:dyDescent="0.25">
      <c r="A6" s="102"/>
      <c r="B6" s="102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2"/>
      <c r="B7" s="102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2"/>
      <c r="B8" s="102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2"/>
      <c r="B9" s="102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2"/>
      <c r="B10" s="102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2"/>
      <c r="B11" s="102"/>
      <c r="C11" s="85" t="s">
        <v>60</v>
      </c>
      <c r="D11" s="97" t="s">
        <v>2</v>
      </c>
      <c r="E11" s="97" t="s">
        <v>3</v>
      </c>
      <c r="F11" s="85" t="s">
        <v>83</v>
      </c>
      <c r="G11" s="97" t="s">
        <v>3</v>
      </c>
      <c r="H11" s="97" t="s">
        <v>9</v>
      </c>
      <c r="I11" s="97" t="s">
        <v>61</v>
      </c>
      <c r="J11" s="97" t="s">
        <v>10</v>
      </c>
      <c r="K11" s="97" t="s">
        <v>11</v>
      </c>
      <c r="L11" s="86" t="s">
        <v>62</v>
      </c>
      <c r="M11" s="87"/>
      <c r="N11" s="87"/>
      <c r="O11" s="105" t="s">
        <v>63</v>
      </c>
      <c r="P11" s="105"/>
      <c r="Q11" s="105"/>
      <c r="R11" s="85" t="s">
        <v>64</v>
      </c>
      <c r="S11" s="97"/>
      <c r="T11" s="97"/>
      <c r="U11" s="83" t="s">
        <v>972</v>
      </c>
      <c r="V11" s="84"/>
      <c r="W11" s="85"/>
      <c r="X11" s="97" t="s">
        <v>974</v>
      </c>
      <c r="Y11" s="97"/>
      <c r="Z11" s="97"/>
      <c r="AA11" s="97" t="s">
        <v>65</v>
      </c>
      <c r="AB11" s="97"/>
      <c r="AC11" s="97"/>
      <c r="AD11" s="97" t="s">
        <v>66</v>
      </c>
      <c r="AE11" s="97"/>
      <c r="AF11" s="97"/>
      <c r="AG11" s="97" t="s">
        <v>67</v>
      </c>
      <c r="AH11" s="97"/>
      <c r="AI11" s="97"/>
      <c r="AJ11" s="97" t="s">
        <v>68</v>
      </c>
      <c r="AK11" s="97"/>
      <c r="AL11" s="97"/>
      <c r="AM11" s="105" t="s">
        <v>69</v>
      </c>
      <c r="AN11" s="105"/>
      <c r="AO11" s="105"/>
      <c r="AP11" s="79" t="s">
        <v>70</v>
      </c>
      <c r="AQ11" s="79"/>
      <c r="AR11" s="79"/>
      <c r="AS11" s="105" t="s">
        <v>71</v>
      </c>
      <c r="AT11" s="105"/>
      <c r="AU11" s="105"/>
      <c r="AV11" s="105" t="s">
        <v>72</v>
      </c>
      <c r="AW11" s="105"/>
      <c r="AX11" s="105"/>
      <c r="AY11" s="105" t="s">
        <v>84</v>
      </c>
      <c r="AZ11" s="105"/>
      <c r="BA11" s="105"/>
      <c r="BB11" s="105" t="s">
        <v>73</v>
      </c>
      <c r="BC11" s="105"/>
      <c r="BD11" s="105"/>
      <c r="BE11" s="105" t="s">
        <v>1004</v>
      </c>
      <c r="BF11" s="105"/>
      <c r="BG11" s="105"/>
      <c r="BH11" s="105" t="s">
        <v>74</v>
      </c>
      <c r="BI11" s="105"/>
      <c r="BJ11" s="105"/>
      <c r="BK11" s="77" t="s">
        <v>373</v>
      </c>
      <c r="BL11" s="77"/>
      <c r="BM11" s="78"/>
      <c r="BN11" s="76" t="s">
        <v>374</v>
      </c>
      <c r="BO11" s="77"/>
      <c r="BP11" s="78"/>
      <c r="BQ11" s="79" t="s">
        <v>375</v>
      </c>
      <c r="BR11" s="79"/>
      <c r="BS11" s="79"/>
      <c r="BT11" s="79" t="s">
        <v>376</v>
      </c>
      <c r="BU11" s="79"/>
      <c r="BV11" s="79"/>
      <c r="BW11" s="79" t="s">
        <v>377</v>
      </c>
      <c r="BX11" s="79"/>
      <c r="BY11" s="76"/>
      <c r="BZ11" s="79" t="s">
        <v>75</v>
      </c>
      <c r="CA11" s="79"/>
      <c r="CB11" s="79"/>
      <c r="CC11" s="79" t="s">
        <v>85</v>
      </c>
      <c r="CD11" s="79"/>
      <c r="CE11" s="79"/>
      <c r="CF11" s="79" t="s">
        <v>76</v>
      </c>
      <c r="CG11" s="79"/>
      <c r="CH11" s="79"/>
      <c r="CI11" s="79" t="s">
        <v>77</v>
      </c>
      <c r="CJ11" s="79"/>
      <c r="CK11" s="79"/>
      <c r="CL11" s="79" t="s">
        <v>78</v>
      </c>
      <c r="CM11" s="79"/>
      <c r="CN11" s="79"/>
      <c r="CO11" s="79" t="s">
        <v>79</v>
      </c>
      <c r="CP11" s="79"/>
      <c r="CQ11" s="79"/>
      <c r="CR11" s="79" t="s">
        <v>80</v>
      </c>
      <c r="CS11" s="79"/>
      <c r="CT11" s="79"/>
      <c r="CU11" s="79" t="s">
        <v>81</v>
      </c>
      <c r="CV11" s="79"/>
      <c r="CW11" s="79"/>
      <c r="CX11" s="76" t="s">
        <v>82</v>
      </c>
      <c r="CY11" s="77"/>
      <c r="CZ11" s="78"/>
      <c r="DA11" s="76" t="s">
        <v>86</v>
      </c>
      <c r="DB11" s="77"/>
      <c r="DC11" s="78"/>
      <c r="DD11" s="76" t="s">
        <v>358</v>
      </c>
      <c r="DE11" s="77"/>
      <c r="DF11" s="78"/>
      <c r="DG11" s="76" t="s">
        <v>359</v>
      </c>
      <c r="DH11" s="77"/>
      <c r="DI11" s="78"/>
      <c r="DJ11" s="76" t="s">
        <v>360</v>
      </c>
      <c r="DK11" s="77"/>
      <c r="DL11" s="78"/>
      <c r="DM11" s="76" t="s">
        <v>361</v>
      </c>
      <c r="DN11" s="77"/>
      <c r="DO11" s="78"/>
      <c r="DP11" s="76" t="s">
        <v>362</v>
      </c>
      <c r="DQ11" s="77"/>
      <c r="DR11" s="78"/>
      <c r="DS11" s="76" t="s">
        <v>363</v>
      </c>
      <c r="DT11" s="77"/>
      <c r="DU11" s="78"/>
      <c r="DV11" s="79" t="s">
        <v>364</v>
      </c>
      <c r="DW11" s="79"/>
      <c r="DX11" s="79"/>
      <c r="DY11" s="79" t="s">
        <v>365</v>
      </c>
      <c r="DZ11" s="79"/>
      <c r="EA11" s="79"/>
      <c r="EB11" s="79" t="s">
        <v>366</v>
      </c>
      <c r="EC11" s="79"/>
      <c r="ED11" s="79"/>
      <c r="EE11" s="79" t="s">
        <v>367</v>
      </c>
      <c r="EF11" s="79"/>
      <c r="EG11" s="79"/>
      <c r="EH11" s="122" t="s">
        <v>368</v>
      </c>
      <c r="EI11" s="123"/>
      <c r="EJ11" s="124"/>
      <c r="EK11" s="122" t="s">
        <v>369</v>
      </c>
      <c r="EL11" s="123"/>
      <c r="EM11" s="124"/>
      <c r="EN11" s="122" t="s">
        <v>370</v>
      </c>
      <c r="EO11" s="123"/>
      <c r="EP11" s="124"/>
      <c r="EQ11" s="122" t="s">
        <v>371</v>
      </c>
      <c r="ER11" s="123"/>
      <c r="ES11" s="124"/>
      <c r="ET11" s="122" t="s">
        <v>372</v>
      </c>
      <c r="EU11" s="123"/>
      <c r="EV11" s="124"/>
      <c r="EW11" s="79" t="s">
        <v>353</v>
      </c>
      <c r="EX11" s="79"/>
      <c r="EY11" s="79"/>
      <c r="EZ11" s="79" t="s">
        <v>354</v>
      </c>
      <c r="FA11" s="79"/>
      <c r="FB11" s="79"/>
      <c r="FC11" s="79" t="s">
        <v>355</v>
      </c>
      <c r="FD11" s="79"/>
      <c r="FE11" s="79"/>
      <c r="FF11" s="79" t="s">
        <v>356</v>
      </c>
      <c r="FG11" s="79"/>
      <c r="FH11" s="79"/>
      <c r="FI11" s="79" t="s">
        <v>357</v>
      </c>
      <c r="FJ11" s="79"/>
      <c r="FK11" s="79"/>
    </row>
    <row r="12" spans="1:167" ht="70.5" customHeight="1" thickBot="1" x14ac:dyDescent="0.3">
      <c r="A12" s="102"/>
      <c r="B12" s="102"/>
      <c r="C12" s="119" t="s">
        <v>958</v>
      </c>
      <c r="D12" s="125"/>
      <c r="E12" s="121"/>
      <c r="F12" s="120" t="s">
        <v>962</v>
      </c>
      <c r="G12" s="120"/>
      <c r="H12" s="121"/>
      <c r="I12" s="119" t="s">
        <v>966</v>
      </c>
      <c r="J12" s="120"/>
      <c r="K12" s="121"/>
      <c r="L12" s="119" t="s">
        <v>968</v>
      </c>
      <c r="M12" s="120"/>
      <c r="N12" s="121"/>
      <c r="O12" s="119" t="s">
        <v>969</v>
      </c>
      <c r="P12" s="120"/>
      <c r="Q12" s="121"/>
      <c r="R12" s="116" t="s">
        <v>971</v>
      </c>
      <c r="S12" s="117"/>
      <c r="T12" s="118"/>
      <c r="U12" s="116" t="s">
        <v>973</v>
      </c>
      <c r="V12" s="117"/>
      <c r="W12" s="118"/>
      <c r="X12" s="116" t="s">
        <v>975</v>
      </c>
      <c r="Y12" s="117"/>
      <c r="Z12" s="118"/>
      <c r="AA12" s="116" t="s">
        <v>976</v>
      </c>
      <c r="AB12" s="117"/>
      <c r="AC12" s="118"/>
      <c r="AD12" s="116" t="s">
        <v>979</v>
      </c>
      <c r="AE12" s="117"/>
      <c r="AF12" s="118"/>
      <c r="AG12" s="116" t="s">
        <v>980</v>
      </c>
      <c r="AH12" s="117"/>
      <c r="AI12" s="118"/>
      <c r="AJ12" s="116" t="s">
        <v>983</v>
      </c>
      <c r="AK12" s="117"/>
      <c r="AL12" s="118"/>
      <c r="AM12" s="116" t="s">
        <v>987</v>
      </c>
      <c r="AN12" s="117"/>
      <c r="AO12" s="118"/>
      <c r="AP12" s="116" t="s">
        <v>991</v>
      </c>
      <c r="AQ12" s="117"/>
      <c r="AR12" s="118"/>
      <c r="AS12" s="116" t="s">
        <v>992</v>
      </c>
      <c r="AT12" s="117"/>
      <c r="AU12" s="118"/>
      <c r="AV12" s="116" t="s">
        <v>993</v>
      </c>
      <c r="AW12" s="117"/>
      <c r="AX12" s="118"/>
      <c r="AY12" s="116" t="s">
        <v>995</v>
      </c>
      <c r="AZ12" s="117"/>
      <c r="BA12" s="118"/>
      <c r="BB12" s="116" t="s">
        <v>997</v>
      </c>
      <c r="BC12" s="117"/>
      <c r="BD12" s="118"/>
      <c r="BE12" s="116" t="s">
        <v>1001</v>
      </c>
      <c r="BF12" s="117"/>
      <c r="BG12" s="118"/>
      <c r="BH12" s="119" t="s">
        <v>305</v>
      </c>
      <c r="BI12" s="120"/>
      <c r="BJ12" s="121"/>
      <c r="BK12" s="116" t="s">
        <v>1006</v>
      </c>
      <c r="BL12" s="117"/>
      <c r="BM12" s="118"/>
      <c r="BN12" s="116" t="s">
        <v>1007</v>
      </c>
      <c r="BO12" s="117"/>
      <c r="BP12" s="118"/>
      <c r="BQ12" s="116" t="s">
        <v>1011</v>
      </c>
      <c r="BR12" s="117"/>
      <c r="BS12" s="118"/>
      <c r="BT12" s="116" t="s">
        <v>1012</v>
      </c>
      <c r="BU12" s="117"/>
      <c r="BV12" s="118"/>
      <c r="BW12" s="116" t="s">
        <v>1013</v>
      </c>
      <c r="BX12" s="117"/>
      <c r="BY12" s="118"/>
      <c r="BZ12" s="116" t="s">
        <v>309</v>
      </c>
      <c r="CA12" s="117"/>
      <c r="CB12" s="118"/>
      <c r="CC12" s="116" t="s">
        <v>1014</v>
      </c>
      <c r="CD12" s="117"/>
      <c r="CE12" s="118"/>
      <c r="CF12" s="116" t="s">
        <v>1015</v>
      </c>
      <c r="CG12" s="117"/>
      <c r="CH12" s="118"/>
      <c r="CI12" s="116" t="s">
        <v>1017</v>
      </c>
      <c r="CJ12" s="117"/>
      <c r="CK12" s="118"/>
      <c r="CL12" s="116" t="s">
        <v>1018</v>
      </c>
      <c r="CM12" s="117"/>
      <c r="CN12" s="118"/>
      <c r="CO12" s="116" t="s">
        <v>1021</v>
      </c>
      <c r="CP12" s="117"/>
      <c r="CQ12" s="118"/>
      <c r="CR12" s="116" t="s">
        <v>1022</v>
      </c>
      <c r="CS12" s="117"/>
      <c r="CT12" s="118"/>
      <c r="CU12" s="116" t="s">
        <v>1025</v>
      </c>
      <c r="CV12" s="117"/>
      <c r="CW12" s="118"/>
      <c r="CX12" s="116" t="s">
        <v>1026</v>
      </c>
      <c r="CY12" s="117"/>
      <c r="CZ12" s="118"/>
      <c r="DA12" s="116" t="s">
        <v>498</v>
      </c>
      <c r="DB12" s="117"/>
      <c r="DC12" s="118"/>
      <c r="DD12" s="116" t="s">
        <v>1028</v>
      </c>
      <c r="DE12" s="117"/>
      <c r="DF12" s="118"/>
      <c r="DG12" s="116" t="s">
        <v>1029</v>
      </c>
      <c r="DH12" s="117"/>
      <c r="DI12" s="118"/>
      <c r="DJ12" s="116" t="s">
        <v>1033</v>
      </c>
      <c r="DK12" s="117"/>
      <c r="DL12" s="118"/>
      <c r="DM12" s="116" t="s">
        <v>1035</v>
      </c>
      <c r="DN12" s="117"/>
      <c r="DO12" s="118"/>
      <c r="DP12" s="116" t="s">
        <v>1036</v>
      </c>
      <c r="DQ12" s="117"/>
      <c r="DR12" s="118"/>
      <c r="DS12" s="116" t="s">
        <v>1038</v>
      </c>
      <c r="DT12" s="117"/>
      <c r="DU12" s="118"/>
      <c r="DV12" s="116" t="s">
        <v>1039</v>
      </c>
      <c r="DW12" s="117"/>
      <c r="DX12" s="118"/>
      <c r="DY12" s="116" t="s">
        <v>1040</v>
      </c>
      <c r="DZ12" s="117"/>
      <c r="EA12" s="118"/>
      <c r="EB12" s="116" t="s">
        <v>1042</v>
      </c>
      <c r="EC12" s="117"/>
      <c r="ED12" s="118"/>
      <c r="EE12" s="116" t="s">
        <v>1045</v>
      </c>
      <c r="EF12" s="117"/>
      <c r="EG12" s="118"/>
      <c r="EH12" s="116" t="s">
        <v>1049</v>
      </c>
      <c r="EI12" s="117"/>
      <c r="EJ12" s="118"/>
      <c r="EK12" s="116" t="s">
        <v>1051</v>
      </c>
      <c r="EL12" s="117"/>
      <c r="EM12" s="118"/>
      <c r="EN12" s="116" t="s">
        <v>517</v>
      </c>
      <c r="EO12" s="117"/>
      <c r="EP12" s="118"/>
      <c r="EQ12" s="116" t="s">
        <v>1056</v>
      </c>
      <c r="ER12" s="117"/>
      <c r="ES12" s="118"/>
      <c r="ET12" s="116" t="s">
        <v>1057</v>
      </c>
      <c r="EU12" s="117"/>
      <c r="EV12" s="118"/>
      <c r="EW12" s="116" t="s">
        <v>1059</v>
      </c>
      <c r="EX12" s="117"/>
      <c r="EY12" s="118"/>
      <c r="EZ12" s="116" t="s">
        <v>1060</v>
      </c>
      <c r="FA12" s="117"/>
      <c r="FB12" s="118"/>
      <c r="FC12" s="116" t="s">
        <v>1063</v>
      </c>
      <c r="FD12" s="117"/>
      <c r="FE12" s="118"/>
      <c r="FF12" s="116" t="s">
        <v>1064</v>
      </c>
      <c r="FG12" s="117"/>
      <c r="FH12" s="118"/>
      <c r="FI12" s="116" t="s">
        <v>1067</v>
      </c>
      <c r="FJ12" s="117"/>
      <c r="FK12" s="118"/>
    </row>
    <row r="13" spans="1:167" ht="144.75" customHeight="1" thickBot="1" x14ac:dyDescent="0.3">
      <c r="A13" s="102"/>
      <c r="B13" s="102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8" t="s">
        <v>171</v>
      </c>
      <c r="B39" s="99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FK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</row>
    <row r="40" spans="1:167" ht="39" customHeight="1" x14ac:dyDescent="0.25">
      <c r="A40" s="100" t="s">
        <v>792</v>
      </c>
      <c r="B40" s="10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4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4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4">
        <f>(E40+H40+K40+N40+Q40)/5</f>
        <v>0</v>
      </c>
      <c r="E45" s="33">
        <f t="shared" si="7"/>
        <v>0</v>
      </c>
    </row>
    <row r="46" spans="1:167" x14ac:dyDescent="0.25">
      <c r="D46" s="52">
        <f>SUM(D43:D45)</f>
        <v>0</v>
      </c>
      <c r="E46" s="52">
        <f>SUM(E43:E45)</f>
        <v>0</v>
      </c>
    </row>
    <row r="47" spans="1:167" x14ac:dyDescent="0.25">
      <c r="B47" t="s">
        <v>764</v>
      </c>
      <c r="C47" t="s">
        <v>783</v>
      </c>
      <c r="D47" s="54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4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4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784</v>
      </c>
      <c r="D51" s="54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4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4">
        <f>(BM40+BP40+BS40+BV40+BY40)/5</f>
        <v>0</v>
      </c>
      <c r="E53">
        <f t="shared" si="9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785</v>
      </c>
      <c r="D55" s="5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4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4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786</v>
      </c>
      <c r="D59" s="54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4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4">
        <f>(EY40+FB40+FE40+FH40+FK40)/5</f>
        <v>0</v>
      </c>
      <c r="E61">
        <f t="shared" si="11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0"/>
  <sheetViews>
    <sheetView tabSelected="1" topLeftCell="A17" workbookViewId="0">
      <selection activeCell="GQ17" sqref="GQ1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2" t="s">
        <v>0</v>
      </c>
      <c r="B4" s="102" t="s">
        <v>170</v>
      </c>
      <c r="C4" s="126" t="s">
        <v>382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75" t="s">
        <v>321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 t="s">
        <v>881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27" t="s">
        <v>329</v>
      </c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04" t="s">
        <v>383</v>
      </c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</row>
    <row r="5" spans="1:200" ht="13.5" customHeight="1" x14ac:dyDescent="0.25">
      <c r="A5" s="102"/>
      <c r="B5" s="102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 t="s">
        <v>322</v>
      </c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79" t="s">
        <v>323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379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105" t="s">
        <v>380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 t="s">
        <v>330</v>
      </c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9" t="s">
        <v>325</v>
      </c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 t="s">
        <v>331</v>
      </c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28" t="s">
        <v>332</v>
      </c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09" t="s">
        <v>43</v>
      </c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79" t="s">
        <v>327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00" ht="15.75" hidden="1" x14ac:dyDescent="0.25">
      <c r="A6" s="102"/>
      <c r="B6" s="102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2"/>
      <c r="B7" s="102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2"/>
      <c r="B8" s="102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2"/>
      <c r="B9" s="102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2"/>
      <c r="B10" s="102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2"/>
      <c r="B11" s="102"/>
      <c r="C11" s="105" t="s">
        <v>87</v>
      </c>
      <c r="D11" s="105" t="s">
        <v>2</v>
      </c>
      <c r="E11" s="105" t="s">
        <v>3</v>
      </c>
      <c r="F11" s="105" t="s">
        <v>88</v>
      </c>
      <c r="G11" s="105" t="s">
        <v>6</v>
      </c>
      <c r="H11" s="105" t="s">
        <v>7</v>
      </c>
      <c r="I11" s="105" t="s">
        <v>116</v>
      </c>
      <c r="J11" s="105" t="s">
        <v>6</v>
      </c>
      <c r="K11" s="105" t="s">
        <v>7</v>
      </c>
      <c r="L11" s="105" t="s">
        <v>89</v>
      </c>
      <c r="M11" s="105" t="s">
        <v>1</v>
      </c>
      <c r="N11" s="105" t="s">
        <v>2</v>
      </c>
      <c r="O11" s="105" t="s">
        <v>90</v>
      </c>
      <c r="P11" s="105"/>
      <c r="Q11" s="105"/>
      <c r="R11" s="105" t="s">
        <v>91</v>
      </c>
      <c r="S11" s="105"/>
      <c r="T11" s="105"/>
      <c r="U11" s="105" t="s">
        <v>92</v>
      </c>
      <c r="V11" s="105"/>
      <c r="W11" s="105"/>
      <c r="X11" s="105" t="s">
        <v>93</v>
      </c>
      <c r="Y11" s="105"/>
      <c r="Z11" s="105"/>
      <c r="AA11" s="79" t="s">
        <v>1097</v>
      </c>
      <c r="AB11" s="79"/>
      <c r="AC11" s="79"/>
      <c r="AD11" s="79" t="s">
        <v>94</v>
      </c>
      <c r="AE11" s="79"/>
      <c r="AF11" s="79"/>
      <c r="AG11" s="105" t="s">
        <v>95</v>
      </c>
      <c r="AH11" s="105"/>
      <c r="AI11" s="105"/>
      <c r="AJ11" s="79" t="s">
        <v>96</v>
      </c>
      <c r="AK11" s="79"/>
      <c r="AL11" s="79"/>
      <c r="AM11" s="105" t="s">
        <v>97</v>
      </c>
      <c r="AN11" s="105"/>
      <c r="AO11" s="105"/>
      <c r="AP11" s="105" t="s">
        <v>98</v>
      </c>
      <c r="AQ11" s="105"/>
      <c r="AR11" s="105"/>
      <c r="AS11" s="105" t="s">
        <v>99</v>
      </c>
      <c r="AT11" s="105"/>
      <c r="AU11" s="105"/>
      <c r="AV11" s="79" t="s">
        <v>100</v>
      </c>
      <c r="AW11" s="79"/>
      <c r="AX11" s="79"/>
      <c r="AY11" s="79" t="s">
        <v>101</v>
      </c>
      <c r="AZ11" s="79"/>
      <c r="BA11" s="79"/>
      <c r="BB11" s="79" t="s">
        <v>102</v>
      </c>
      <c r="BC11" s="79"/>
      <c r="BD11" s="79"/>
      <c r="BE11" s="79" t="s">
        <v>117</v>
      </c>
      <c r="BF11" s="79"/>
      <c r="BG11" s="79"/>
      <c r="BH11" s="79" t="s">
        <v>1121</v>
      </c>
      <c r="BI11" s="79"/>
      <c r="BJ11" s="79"/>
      <c r="BK11" s="79" t="s">
        <v>103</v>
      </c>
      <c r="BL11" s="79"/>
      <c r="BM11" s="79"/>
      <c r="BN11" s="79" t="s">
        <v>104</v>
      </c>
      <c r="BO11" s="79"/>
      <c r="BP11" s="79"/>
      <c r="BQ11" s="79" t="s">
        <v>105</v>
      </c>
      <c r="BR11" s="79"/>
      <c r="BS11" s="79"/>
      <c r="BT11" s="79" t="s">
        <v>106</v>
      </c>
      <c r="BU11" s="79"/>
      <c r="BV11" s="79"/>
      <c r="BW11" s="79" t="s">
        <v>407</v>
      </c>
      <c r="BX11" s="79"/>
      <c r="BY11" s="79"/>
      <c r="BZ11" s="79" t="s">
        <v>408</v>
      </c>
      <c r="CA11" s="79"/>
      <c r="CB11" s="79"/>
      <c r="CC11" s="79" t="s">
        <v>409</v>
      </c>
      <c r="CD11" s="79"/>
      <c r="CE11" s="79"/>
      <c r="CF11" s="79" t="s">
        <v>410</v>
      </c>
      <c r="CG11" s="79"/>
      <c r="CH11" s="79"/>
      <c r="CI11" s="79" t="s">
        <v>411</v>
      </c>
      <c r="CJ11" s="79"/>
      <c r="CK11" s="79"/>
      <c r="CL11" s="79" t="s">
        <v>412</v>
      </c>
      <c r="CM11" s="79"/>
      <c r="CN11" s="79"/>
      <c r="CO11" s="76" t="s">
        <v>107</v>
      </c>
      <c r="CP11" s="77"/>
      <c r="CQ11" s="78"/>
      <c r="CR11" s="79" t="s">
        <v>108</v>
      </c>
      <c r="CS11" s="79"/>
      <c r="CT11" s="79"/>
      <c r="CU11" s="79" t="s">
        <v>118</v>
      </c>
      <c r="CV11" s="79"/>
      <c r="CW11" s="79"/>
      <c r="CX11" s="79" t="s">
        <v>109</v>
      </c>
      <c r="CY11" s="79"/>
      <c r="CZ11" s="79"/>
      <c r="DA11" s="79" t="s">
        <v>110</v>
      </c>
      <c r="DB11" s="79"/>
      <c r="DC11" s="79"/>
      <c r="DD11" s="79" t="s">
        <v>111</v>
      </c>
      <c r="DE11" s="79"/>
      <c r="DF11" s="79"/>
      <c r="DG11" s="79" t="s">
        <v>112</v>
      </c>
      <c r="DH11" s="79"/>
      <c r="DI11" s="79"/>
      <c r="DJ11" s="79" t="s">
        <v>113</v>
      </c>
      <c r="DK11" s="79"/>
      <c r="DL11" s="79"/>
      <c r="DM11" s="79" t="s">
        <v>114</v>
      </c>
      <c r="DN11" s="79"/>
      <c r="DO11" s="79"/>
      <c r="DP11" s="79" t="s">
        <v>115</v>
      </c>
      <c r="DQ11" s="79"/>
      <c r="DR11" s="79"/>
      <c r="DS11" s="79" t="s">
        <v>119</v>
      </c>
      <c r="DT11" s="79"/>
      <c r="DU11" s="79"/>
      <c r="DV11" s="79" t="s">
        <v>120</v>
      </c>
      <c r="DW11" s="79"/>
      <c r="DX11" s="79"/>
      <c r="DY11" s="79" t="s">
        <v>121</v>
      </c>
      <c r="DZ11" s="79"/>
      <c r="EA11" s="79"/>
      <c r="EB11" s="79" t="s">
        <v>390</v>
      </c>
      <c r="EC11" s="79"/>
      <c r="ED11" s="79"/>
      <c r="EE11" s="79" t="s">
        <v>391</v>
      </c>
      <c r="EF11" s="79"/>
      <c r="EG11" s="79"/>
      <c r="EH11" s="79" t="s">
        <v>392</v>
      </c>
      <c r="EI11" s="79"/>
      <c r="EJ11" s="79"/>
      <c r="EK11" s="79" t="s">
        <v>393</v>
      </c>
      <c r="EL11" s="79"/>
      <c r="EM11" s="79"/>
      <c r="EN11" s="79" t="s">
        <v>394</v>
      </c>
      <c r="EO11" s="79"/>
      <c r="EP11" s="79"/>
      <c r="EQ11" s="79" t="s">
        <v>395</v>
      </c>
      <c r="ER11" s="79"/>
      <c r="ES11" s="79"/>
      <c r="ET11" s="79" t="s">
        <v>396</v>
      </c>
      <c r="EU11" s="79"/>
      <c r="EV11" s="79"/>
      <c r="EW11" s="79" t="s">
        <v>397</v>
      </c>
      <c r="EX11" s="79"/>
      <c r="EY11" s="79"/>
      <c r="EZ11" s="79" t="s">
        <v>398</v>
      </c>
      <c r="FA11" s="79"/>
      <c r="FB11" s="79"/>
      <c r="FC11" s="79" t="s">
        <v>399</v>
      </c>
      <c r="FD11" s="79"/>
      <c r="FE11" s="79"/>
      <c r="FF11" s="79" t="s">
        <v>400</v>
      </c>
      <c r="FG11" s="79"/>
      <c r="FH11" s="79"/>
      <c r="FI11" s="79" t="s">
        <v>401</v>
      </c>
      <c r="FJ11" s="79"/>
      <c r="FK11" s="79"/>
      <c r="FL11" s="79" t="s">
        <v>402</v>
      </c>
      <c r="FM11" s="79"/>
      <c r="FN11" s="79"/>
      <c r="FO11" s="79" t="s">
        <v>403</v>
      </c>
      <c r="FP11" s="79"/>
      <c r="FQ11" s="79"/>
      <c r="FR11" s="79" t="s">
        <v>404</v>
      </c>
      <c r="FS11" s="79"/>
      <c r="FT11" s="79"/>
      <c r="FU11" s="79" t="s">
        <v>405</v>
      </c>
      <c r="FV11" s="79"/>
      <c r="FW11" s="79"/>
      <c r="FX11" s="79" t="s">
        <v>406</v>
      </c>
      <c r="FY11" s="79"/>
      <c r="FZ11" s="79"/>
      <c r="GA11" s="79" t="s">
        <v>384</v>
      </c>
      <c r="GB11" s="79"/>
      <c r="GC11" s="79"/>
      <c r="GD11" s="79" t="s">
        <v>385</v>
      </c>
      <c r="GE11" s="79"/>
      <c r="GF11" s="79"/>
      <c r="GG11" s="79" t="s">
        <v>386</v>
      </c>
      <c r="GH11" s="79"/>
      <c r="GI11" s="79"/>
      <c r="GJ11" s="79" t="s">
        <v>387</v>
      </c>
      <c r="GK11" s="79"/>
      <c r="GL11" s="79"/>
      <c r="GM11" s="79" t="s">
        <v>388</v>
      </c>
      <c r="GN11" s="79"/>
      <c r="GO11" s="79"/>
      <c r="GP11" s="79" t="s">
        <v>389</v>
      </c>
      <c r="GQ11" s="79"/>
      <c r="GR11" s="79"/>
    </row>
    <row r="12" spans="1:200" ht="87" customHeight="1" x14ac:dyDescent="0.25">
      <c r="A12" s="102"/>
      <c r="B12" s="102"/>
      <c r="C12" s="90" t="s">
        <v>1071</v>
      </c>
      <c r="D12" s="90"/>
      <c r="E12" s="90"/>
      <c r="F12" s="90" t="s">
        <v>1073</v>
      </c>
      <c r="G12" s="90"/>
      <c r="H12" s="90"/>
      <c r="I12" s="90" t="s">
        <v>1076</v>
      </c>
      <c r="J12" s="90"/>
      <c r="K12" s="90"/>
      <c r="L12" s="90" t="s">
        <v>1080</v>
      </c>
      <c r="M12" s="90"/>
      <c r="N12" s="90"/>
      <c r="O12" s="90" t="s">
        <v>1084</v>
      </c>
      <c r="P12" s="90"/>
      <c r="Q12" s="90"/>
      <c r="R12" s="90" t="s">
        <v>1088</v>
      </c>
      <c r="S12" s="90"/>
      <c r="T12" s="90"/>
      <c r="U12" s="90" t="s">
        <v>1092</v>
      </c>
      <c r="V12" s="90"/>
      <c r="W12" s="90"/>
      <c r="X12" s="90" t="s">
        <v>1096</v>
      </c>
      <c r="Y12" s="90"/>
      <c r="Z12" s="90"/>
      <c r="AA12" s="90" t="s">
        <v>1098</v>
      </c>
      <c r="AB12" s="90"/>
      <c r="AC12" s="90"/>
      <c r="AD12" s="90" t="s">
        <v>537</v>
      </c>
      <c r="AE12" s="90"/>
      <c r="AF12" s="90"/>
      <c r="AG12" s="90" t="s">
        <v>1103</v>
      </c>
      <c r="AH12" s="90"/>
      <c r="AI12" s="90"/>
      <c r="AJ12" s="90" t="s">
        <v>1104</v>
      </c>
      <c r="AK12" s="90"/>
      <c r="AL12" s="90"/>
      <c r="AM12" s="95" t="s">
        <v>1105</v>
      </c>
      <c r="AN12" s="95"/>
      <c r="AO12" s="95"/>
      <c r="AP12" s="95" t="s">
        <v>1106</v>
      </c>
      <c r="AQ12" s="95"/>
      <c r="AR12" s="95"/>
      <c r="AS12" s="95" t="s">
        <v>1107</v>
      </c>
      <c r="AT12" s="95"/>
      <c r="AU12" s="95"/>
      <c r="AV12" s="95" t="s">
        <v>1111</v>
      </c>
      <c r="AW12" s="95"/>
      <c r="AX12" s="95"/>
      <c r="AY12" s="95" t="s">
        <v>1115</v>
      </c>
      <c r="AZ12" s="95"/>
      <c r="BA12" s="95"/>
      <c r="BB12" s="95" t="s">
        <v>1118</v>
      </c>
      <c r="BC12" s="95"/>
      <c r="BD12" s="95"/>
      <c r="BE12" s="95" t="s">
        <v>1119</v>
      </c>
      <c r="BF12" s="95"/>
      <c r="BG12" s="95"/>
      <c r="BH12" s="95" t="s">
        <v>1122</v>
      </c>
      <c r="BI12" s="95"/>
      <c r="BJ12" s="95"/>
      <c r="BK12" s="95" t="s">
        <v>1123</v>
      </c>
      <c r="BL12" s="95"/>
      <c r="BM12" s="95"/>
      <c r="BN12" s="95" t="s">
        <v>1124</v>
      </c>
      <c r="BO12" s="95"/>
      <c r="BP12" s="95"/>
      <c r="BQ12" s="95" t="s">
        <v>559</v>
      </c>
      <c r="BR12" s="95"/>
      <c r="BS12" s="95"/>
      <c r="BT12" s="95" t="s">
        <v>562</v>
      </c>
      <c r="BU12" s="95"/>
      <c r="BV12" s="95"/>
      <c r="BW12" s="90" t="s">
        <v>1125</v>
      </c>
      <c r="BX12" s="90"/>
      <c r="BY12" s="90"/>
      <c r="BZ12" s="90" t="s">
        <v>1126</v>
      </c>
      <c r="CA12" s="90"/>
      <c r="CB12" s="90"/>
      <c r="CC12" s="90" t="s">
        <v>1127</v>
      </c>
      <c r="CD12" s="90"/>
      <c r="CE12" s="90"/>
      <c r="CF12" s="90" t="s">
        <v>1131</v>
      </c>
      <c r="CG12" s="90"/>
      <c r="CH12" s="90"/>
      <c r="CI12" s="90" t="s">
        <v>1135</v>
      </c>
      <c r="CJ12" s="90"/>
      <c r="CK12" s="90"/>
      <c r="CL12" s="90" t="s">
        <v>573</v>
      </c>
      <c r="CM12" s="90"/>
      <c r="CN12" s="90"/>
      <c r="CO12" s="95" t="s">
        <v>1137</v>
      </c>
      <c r="CP12" s="95"/>
      <c r="CQ12" s="95"/>
      <c r="CR12" s="95" t="s">
        <v>1141</v>
      </c>
      <c r="CS12" s="95"/>
      <c r="CT12" s="95"/>
      <c r="CU12" s="95" t="s">
        <v>1144</v>
      </c>
      <c r="CV12" s="95"/>
      <c r="CW12" s="95"/>
      <c r="CX12" s="95" t="s">
        <v>1148</v>
      </c>
      <c r="CY12" s="95"/>
      <c r="CZ12" s="95"/>
      <c r="DA12" s="95" t="s">
        <v>581</v>
      </c>
      <c r="DB12" s="95"/>
      <c r="DC12" s="95"/>
      <c r="DD12" s="90" t="s">
        <v>1149</v>
      </c>
      <c r="DE12" s="90"/>
      <c r="DF12" s="90"/>
      <c r="DG12" s="90" t="s">
        <v>1153</v>
      </c>
      <c r="DH12" s="90"/>
      <c r="DI12" s="90"/>
      <c r="DJ12" s="90" t="s">
        <v>1157</v>
      </c>
      <c r="DK12" s="90"/>
      <c r="DL12" s="90"/>
      <c r="DM12" s="95" t="s">
        <v>1159</v>
      </c>
      <c r="DN12" s="95"/>
      <c r="DO12" s="95"/>
      <c r="DP12" s="90" t="s">
        <v>1160</v>
      </c>
      <c r="DQ12" s="90"/>
      <c r="DR12" s="90"/>
      <c r="DS12" s="90" t="s">
        <v>589</v>
      </c>
      <c r="DT12" s="90"/>
      <c r="DU12" s="90"/>
      <c r="DV12" s="90" t="s">
        <v>591</v>
      </c>
      <c r="DW12" s="90"/>
      <c r="DX12" s="90"/>
      <c r="DY12" s="95" t="s">
        <v>1165</v>
      </c>
      <c r="DZ12" s="95"/>
      <c r="EA12" s="95"/>
      <c r="EB12" s="95" t="s">
        <v>1168</v>
      </c>
      <c r="EC12" s="95"/>
      <c r="ED12" s="95"/>
      <c r="EE12" s="95" t="s">
        <v>1169</v>
      </c>
      <c r="EF12" s="95"/>
      <c r="EG12" s="95"/>
      <c r="EH12" s="95" t="s">
        <v>1173</v>
      </c>
      <c r="EI12" s="95"/>
      <c r="EJ12" s="95"/>
      <c r="EK12" s="95" t="s">
        <v>1177</v>
      </c>
      <c r="EL12" s="95"/>
      <c r="EM12" s="95"/>
      <c r="EN12" s="95" t="s">
        <v>597</v>
      </c>
      <c r="EO12" s="95"/>
      <c r="EP12" s="95"/>
      <c r="EQ12" s="90" t="s">
        <v>1179</v>
      </c>
      <c r="ER12" s="90"/>
      <c r="ES12" s="90"/>
      <c r="ET12" s="90" t="s">
        <v>604</v>
      </c>
      <c r="EU12" s="90"/>
      <c r="EV12" s="90"/>
      <c r="EW12" s="90" t="s">
        <v>1186</v>
      </c>
      <c r="EX12" s="90"/>
      <c r="EY12" s="90"/>
      <c r="EZ12" s="90" t="s">
        <v>600</v>
      </c>
      <c r="FA12" s="90"/>
      <c r="FB12" s="90"/>
      <c r="FC12" s="90" t="s">
        <v>601</v>
      </c>
      <c r="FD12" s="90"/>
      <c r="FE12" s="90"/>
      <c r="FF12" s="90" t="s">
        <v>1193</v>
      </c>
      <c r="FG12" s="90"/>
      <c r="FH12" s="90"/>
      <c r="FI12" s="95" t="s">
        <v>1197</v>
      </c>
      <c r="FJ12" s="95"/>
      <c r="FK12" s="95"/>
      <c r="FL12" s="95" t="s">
        <v>1201</v>
      </c>
      <c r="FM12" s="95"/>
      <c r="FN12" s="95"/>
      <c r="FO12" s="95" t="s">
        <v>1205</v>
      </c>
      <c r="FP12" s="95"/>
      <c r="FQ12" s="95"/>
      <c r="FR12" s="95" t="s">
        <v>606</v>
      </c>
      <c r="FS12" s="95"/>
      <c r="FT12" s="95"/>
      <c r="FU12" s="95" t="s">
        <v>1212</v>
      </c>
      <c r="FV12" s="95"/>
      <c r="FW12" s="95"/>
      <c r="FX12" s="95" t="s">
        <v>1215</v>
      </c>
      <c r="FY12" s="95"/>
      <c r="FZ12" s="95"/>
      <c r="GA12" s="90" t="s">
        <v>1219</v>
      </c>
      <c r="GB12" s="90"/>
      <c r="GC12" s="90"/>
      <c r="GD12" s="90" t="s">
        <v>1220</v>
      </c>
      <c r="GE12" s="90"/>
      <c r="GF12" s="90"/>
      <c r="GG12" s="90" t="s">
        <v>1224</v>
      </c>
      <c r="GH12" s="90"/>
      <c r="GI12" s="90"/>
      <c r="GJ12" s="90" t="s">
        <v>1228</v>
      </c>
      <c r="GK12" s="90"/>
      <c r="GL12" s="90"/>
      <c r="GM12" s="90" t="s">
        <v>1232</v>
      </c>
      <c r="GN12" s="90"/>
      <c r="GO12" s="90"/>
      <c r="GP12" s="90" t="s">
        <v>1236</v>
      </c>
      <c r="GQ12" s="90"/>
      <c r="GR12" s="90"/>
    </row>
    <row r="13" spans="1:200" ht="156" x14ac:dyDescent="0.25">
      <c r="A13" s="102"/>
      <c r="B13" s="102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31.5" x14ac:dyDescent="0.25">
      <c r="A14" s="44">
        <v>1</v>
      </c>
      <c r="B14" s="13" t="s">
        <v>1407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/>
      <c r="AB14" s="17">
        <v>1</v>
      </c>
      <c r="AC14" s="17"/>
      <c r="AD14" s="17">
        <v>1</v>
      </c>
      <c r="AE14" s="17"/>
      <c r="AF14" s="17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/>
      <c r="FW14" s="17">
        <v>1</v>
      </c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31.5" x14ac:dyDescent="0.25">
      <c r="A15" s="2">
        <v>2</v>
      </c>
      <c r="B15" s="1" t="s">
        <v>1408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/>
      <c r="FW15" s="4">
        <v>1</v>
      </c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5">
      <c r="A17" s="98" t="s">
        <v>171</v>
      </c>
      <c r="B17" s="99"/>
      <c r="C17" s="51">
        <v>2</v>
      </c>
      <c r="D17" s="51">
        <f>SUM(D14:D16)</f>
        <v>0</v>
      </c>
      <c r="E17" s="51">
        <f>SUM(E14:E16)</f>
        <v>0</v>
      </c>
      <c r="F17" s="51">
        <f>SUM(F14:F16)</f>
        <v>2</v>
      </c>
      <c r="G17" s="51">
        <f>SUM(G14:G16)</f>
        <v>0</v>
      </c>
      <c r="H17" s="51">
        <f>SUM(H14:H16)</f>
        <v>0</v>
      </c>
      <c r="I17" s="51">
        <f>SUM(I14:I16)</f>
        <v>2</v>
      </c>
      <c r="J17" s="51">
        <f>SUM(J14:J16)</f>
        <v>0</v>
      </c>
      <c r="K17" s="51">
        <f>SUM(K14:K16)</f>
        <v>0</v>
      </c>
      <c r="L17" s="51">
        <f>SUM(L14:L16)</f>
        <v>2</v>
      </c>
      <c r="M17" s="51">
        <f>SUM(M14:M16)</f>
        <v>0</v>
      </c>
      <c r="N17" s="51">
        <f>SUM(N14:N16)</f>
        <v>0</v>
      </c>
      <c r="O17" s="51">
        <f>SUM(O14:O16)</f>
        <v>0</v>
      </c>
      <c r="P17" s="51">
        <f>SUM(P14:P16)</f>
        <v>2</v>
      </c>
      <c r="Q17" s="51">
        <f>SUM(Q14:Q16)</f>
        <v>0</v>
      </c>
      <c r="R17" s="51">
        <f>SUM(R14:R16)</f>
        <v>1</v>
      </c>
      <c r="S17" s="51">
        <f>SUM(S14:S16)</f>
        <v>1</v>
      </c>
      <c r="T17" s="51">
        <f>SUM(T14:T16)</f>
        <v>0</v>
      </c>
      <c r="U17" s="51">
        <f>SUM(U14:U16)</f>
        <v>2</v>
      </c>
      <c r="V17" s="51">
        <f>SUM(V14:V16)</f>
        <v>0</v>
      </c>
      <c r="W17" s="51">
        <f>SUM(W14:W16)</f>
        <v>0</v>
      </c>
      <c r="X17" s="51">
        <f>SUM(X14:X16)</f>
        <v>2</v>
      </c>
      <c r="Y17" s="51">
        <f>SUM(Y14:Y16)</f>
        <v>0</v>
      </c>
      <c r="Z17" s="51">
        <f>SUM(Z14:Z16)</f>
        <v>0</v>
      </c>
      <c r="AA17" s="51">
        <f>SUM(AA14:AA16)</f>
        <v>0</v>
      </c>
      <c r="AB17" s="51">
        <f>SUM(AB14:AB16)</f>
        <v>2</v>
      </c>
      <c r="AC17" s="51">
        <f>SUM(AC14:AC16)</f>
        <v>0</v>
      </c>
      <c r="AD17" s="51">
        <f>SUM(AD14:AD16)</f>
        <v>2</v>
      </c>
      <c r="AE17" s="51">
        <f>SUM(AE14:AE16)</f>
        <v>0</v>
      </c>
      <c r="AF17" s="51">
        <f>SUM(AF14:AF16)</f>
        <v>0</v>
      </c>
      <c r="AG17" s="51">
        <f>SUM(AG14:AG16)</f>
        <v>2</v>
      </c>
      <c r="AH17" s="51">
        <f>SUM(AH14:AH16)</f>
        <v>0</v>
      </c>
      <c r="AI17" s="51">
        <f>SUM(AI14:AI16)</f>
        <v>0</v>
      </c>
      <c r="AJ17" s="51">
        <f>SUM(AJ14:AJ16)</f>
        <v>0</v>
      </c>
      <c r="AK17" s="51">
        <f>SUM(AK14:AK16)</f>
        <v>2</v>
      </c>
      <c r="AL17" s="51">
        <f>SUM(AL14:AL16)</f>
        <v>0</v>
      </c>
      <c r="AM17" s="51">
        <f>SUM(AM14:AM16)</f>
        <v>0</v>
      </c>
      <c r="AN17" s="51">
        <f>SUM(AN14:AN16)</f>
        <v>2</v>
      </c>
      <c r="AO17" s="51">
        <f>SUM(AO14:AO16)</f>
        <v>0</v>
      </c>
      <c r="AP17" s="51">
        <f>SUM(AP14:AP16)</f>
        <v>2</v>
      </c>
      <c r="AQ17" s="51">
        <f>SUM(AQ14:AQ16)</f>
        <v>0</v>
      </c>
      <c r="AR17" s="51">
        <f>SUM(AR14:AR16)</f>
        <v>0</v>
      </c>
      <c r="AS17" s="51">
        <f>SUM(AS14:AS16)</f>
        <v>1</v>
      </c>
      <c r="AT17" s="51">
        <f>SUM(AT14:AT16)</f>
        <v>1</v>
      </c>
      <c r="AU17" s="51">
        <f>SUM(AU14:AU16)</f>
        <v>0</v>
      </c>
      <c r="AV17" s="51">
        <f>SUM(AV14:AV16)</f>
        <v>0</v>
      </c>
      <c r="AW17" s="51">
        <f>SUM(AW14:AW16)</f>
        <v>2</v>
      </c>
      <c r="AX17" s="51">
        <f>SUM(AX14:AX16)</f>
        <v>0</v>
      </c>
      <c r="AY17" s="51">
        <f>SUM(AY14:AY16)</f>
        <v>2</v>
      </c>
      <c r="AZ17" s="51">
        <f>SUM(AZ14:AZ16)</f>
        <v>0</v>
      </c>
      <c r="BA17" s="51">
        <f>SUM(BA14:BA16)</f>
        <v>0</v>
      </c>
      <c r="BB17" s="51">
        <f>SUM(BB14:BB16)</f>
        <v>2</v>
      </c>
      <c r="BC17" s="51">
        <f>SUM(BC14:BC16)</f>
        <v>0</v>
      </c>
      <c r="BD17" s="51">
        <f>SUM(BD14:BD16)</f>
        <v>0</v>
      </c>
      <c r="BE17" s="51">
        <f>SUM(BE14:BE16)</f>
        <v>0</v>
      </c>
      <c r="BF17" s="51">
        <f>SUM(BF14:BF16)</f>
        <v>2</v>
      </c>
      <c r="BG17" s="51">
        <f>SUM(BG14:BG16)</f>
        <v>0</v>
      </c>
      <c r="BH17" s="51">
        <f>SUM(BH14:BH16)</f>
        <v>0</v>
      </c>
      <c r="BI17" s="51">
        <f>SUM(BI14:BI16)</f>
        <v>2</v>
      </c>
      <c r="BJ17" s="51">
        <f>SUM(BJ14:BJ16)</f>
        <v>0</v>
      </c>
      <c r="BK17" s="51">
        <f>SUM(BK14:BK16)</f>
        <v>0</v>
      </c>
      <c r="BL17" s="51">
        <f>SUM(BL14:BL16)</f>
        <v>2</v>
      </c>
      <c r="BM17" s="51">
        <f>SUM(BM14:BM16)</f>
        <v>0</v>
      </c>
      <c r="BN17" s="51">
        <f>SUM(BN14:BN16)</f>
        <v>0</v>
      </c>
      <c r="BO17" s="51">
        <f>SUM(BO14:BO16)</f>
        <v>2</v>
      </c>
      <c r="BP17" s="51">
        <f>SUM(BP14:BP16)</f>
        <v>0</v>
      </c>
      <c r="BQ17" s="51">
        <f>SUM(BQ14:BQ16)</f>
        <v>0</v>
      </c>
      <c r="BR17" s="51">
        <f>SUM(BR14:BR16)</f>
        <v>2</v>
      </c>
      <c r="BS17" s="51">
        <f>SUM(BS14:BS16)</f>
        <v>0</v>
      </c>
      <c r="BT17" s="51">
        <f>SUM(BT14:BT16)</f>
        <v>0</v>
      </c>
      <c r="BU17" s="51">
        <f>SUM(BU14:BU16)</f>
        <v>2</v>
      </c>
      <c r="BV17" s="51">
        <f>SUM(BV14:BV16)</f>
        <v>0</v>
      </c>
      <c r="BW17" s="51">
        <f>SUM(BW14:BW16)</f>
        <v>2</v>
      </c>
      <c r="BX17" s="51">
        <f>SUM(BX14:BX16)</f>
        <v>0</v>
      </c>
      <c r="BY17" s="51">
        <f>SUM(BY14:BY16)</f>
        <v>0</v>
      </c>
      <c r="BZ17" s="51">
        <f>SUM(BZ14:BZ16)</f>
        <v>2</v>
      </c>
      <c r="CA17" s="51">
        <f>SUM(CA14:CA16)</f>
        <v>0</v>
      </c>
      <c r="CB17" s="51">
        <f>SUM(CB14:CB16)</f>
        <v>0</v>
      </c>
      <c r="CC17" s="51">
        <f>SUM(CC14:CC16)</f>
        <v>2</v>
      </c>
      <c r="CD17" s="51">
        <f>SUM(CD14:CD16)</f>
        <v>0</v>
      </c>
      <c r="CE17" s="51">
        <f>SUM(CE14:CE16)</f>
        <v>0</v>
      </c>
      <c r="CF17" s="51">
        <f>SUM(CF14:CF16)</f>
        <v>2</v>
      </c>
      <c r="CG17" s="51">
        <f>SUM(CG14:CG16)</f>
        <v>0</v>
      </c>
      <c r="CH17" s="51">
        <f>SUM(CH14:CH16)</f>
        <v>0</v>
      </c>
      <c r="CI17" s="51">
        <f>SUM(CI14:CI16)</f>
        <v>0</v>
      </c>
      <c r="CJ17" s="51">
        <f>SUM(CJ14:CJ16)</f>
        <v>2</v>
      </c>
      <c r="CK17" s="51">
        <f>SUM(CK14:CK16)</f>
        <v>0</v>
      </c>
      <c r="CL17" s="51">
        <f>SUM(CL14:CL16)</f>
        <v>0</v>
      </c>
      <c r="CM17" s="51">
        <f>SUM(CM14:CM16)</f>
        <v>2</v>
      </c>
      <c r="CN17" s="51">
        <f>SUM(CN14:CN16)</f>
        <v>0</v>
      </c>
      <c r="CO17" s="51">
        <f>SUM(CO14:CO16)</f>
        <v>2</v>
      </c>
      <c r="CP17" s="51">
        <f>SUM(CP14:CP16)</f>
        <v>0</v>
      </c>
      <c r="CQ17" s="51">
        <f>SUM(CQ14:CQ16)</f>
        <v>0</v>
      </c>
      <c r="CR17" s="51">
        <f>SUM(CR14:CR16)</f>
        <v>2</v>
      </c>
      <c r="CS17" s="51">
        <f>SUM(CS14:CS16)</f>
        <v>0</v>
      </c>
      <c r="CT17" s="51">
        <f>SUM(CT14:CT16)</f>
        <v>0</v>
      </c>
      <c r="CU17" s="51">
        <f>SUM(CU14:CU16)</f>
        <v>0</v>
      </c>
      <c r="CV17" s="51">
        <f>SUM(CV14:CV16)</f>
        <v>2</v>
      </c>
      <c r="CW17" s="51">
        <f>SUM(CW14:CW16)</f>
        <v>0</v>
      </c>
      <c r="CX17" s="51">
        <f>SUM(CX14:CX16)</f>
        <v>2</v>
      </c>
      <c r="CY17" s="51">
        <f>SUM(CY14:CY16)</f>
        <v>0</v>
      </c>
      <c r="CZ17" s="51">
        <f>SUM(CZ14:CZ16)</f>
        <v>0</v>
      </c>
      <c r="DA17" s="51">
        <f>SUM(DA14:DA16)</f>
        <v>2</v>
      </c>
      <c r="DB17" s="51">
        <f>SUM(DB14:DB16)</f>
        <v>0</v>
      </c>
      <c r="DC17" s="51">
        <f>SUM(DC14:DC16)</f>
        <v>0</v>
      </c>
      <c r="DD17" s="51">
        <f>SUM(DD14:DD16)</f>
        <v>2</v>
      </c>
      <c r="DE17" s="51">
        <f>SUM(DE14:DE16)</f>
        <v>0</v>
      </c>
      <c r="DF17" s="51">
        <f>SUM(DF14:DF16)</f>
        <v>0</v>
      </c>
      <c r="DG17" s="51">
        <f>SUM(DG14:DG16)</f>
        <v>2</v>
      </c>
      <c r="DH17" s="51">
        <f>SUM(DH14:DH16)</f>
        <v>0</v>
      </c>
      <c r="DI17" s="51">
        <f>SUM(DI14:DI16)</f>
        <v>0</v>
      </c>
      <c r="DJ17" s="51">
        <f>SUM(DJ14:DJ16)</f>
        <v>2</v>
      </c>
      <c r="DK17" s="51">
        <f>SUM(DK14:DK16)</f>
        <v>0</v>
      </c>
      <c r="DL17" s="51">
        <f>SUM(DL14:DL16)</f>
        <v>0</v>
      </c>
      <c r="DM17" s="51">
        <f>SUM(DM14:DM16)</f>
        <v>2</v>
      </c>
      <c r="DN17" s="51">
        <f>SUM(DN14:DN16)</f>
        <v>0</v>
      </c>
      <c r="DO17" s="51">
        <f>SUM(DO14:DO16)</f>
        <v>0</v>
      </c>
      <c r="DP17" s="51">
        <f>SUM(DP14:DP16)</f>
        <v>2</v>
      </c>
      <c r="DQ17" s="51">
        <f>SUM(DQ14:DQ16)</f>
        <v>0</v>
      </c>
      <c r="DR17" s="51">
        <f>SUM(DR14:DR16)</f>
        <v>0</v>
      </c>
      <c r="DS17" s="51">
        <f>SUM(DS14:DS16)</f>
        <v>2</v>
      </c>
      <c r="DT17" s="51">
        <f>SUM(DT14:DT16)</f>
        <v>0</v>
      </c>
      <c r="DU17" s="51">
        <f>SUM(DU14:DU16)</f>
        <v>0</v>
      </c>
      <c r="DV17" s="51">
        <f>SUM(DV14:DV16)</f>
        <v>2</v>
      </c>
      <c r="DW17" s="51">
        <f>SUM(DW14:DW16)</f>
        <v>0</v>
      </c>
      <c r="DX17" s="51">
        <f>SUM(DX14:DX16)</f>
        <v>0</v>
      </c>
      <c r="DY17" s="51">
        <f>SUM(DY14:DY16)</f>
        <v>2</v>
      </c>
      <c r="DZ17" s="51">
        <f>SUM(DZ14:DZ16)</f>
        <v>0</v>
      </c>
      <c r="EA17" s="51">
        <f>SUM(EA14:EA16)</f>
        <v>0</v>
      </c>
      <c r="EB17" s="51">
        <f>SUM(EB14:EB16)</f>
        <v>2</v>
      </c>
      <c r="EC17" s="51">
        <f>SUM(EC14:EC16)</f>
        <v>0</v>
      </c>
      <c r="ED17" s="51">
        <f>SUM(ED14:ED16)</f>
        <v>0</v>
      </c>
      <c r="EE17" s="51">
        <f>SUM(EE14:EE16)</f>
        <v>2</v>
      </c>
      <c r="EF17" s="51">
        <f>SUM(EF14:EF16)</f>
        <v>0</v>
      </c>
      <c r="EG17" s="51">
        <f>SUM(EG14:EG16)</f>
        <v>0</v>
      </c>
      <c r="EH17" s="51">
        <f>SUM(EH14:EH16)</f>
        <v>2</v>
      </c>
      <c r="EI17" s="51">
        <f>SUM(EI14:EI16)</f>
        <v>0</v>
      </c>
      <c r="EJ17" s="51">
        <f>SUM(EJ14:EJ16)</f>
        <v>0</v>
      </c>
      <c r="EK17" s="51">
        <f>SUM(EK14:EK16)</f>
        <v>2</v>
      </c>
      <c r="EL17" s="51">
        <f>SUM(EL14:EL16)</f>
        <v>0</v>
      </c>
      <c r="EM17" s="51">
        <f>SUM(EM14:EM16)</f>
        <v>0</v>
      </c>
      <c r="EN17" s="51">
        <f>SUM(EN14:EN16)</f>
        <v>2</v>
      </c>
      <c r="EO17" s="51">
        <f>SUM(EO14:EO16)</f>
        <v>0</v>
      </c>
      <c r="EP17" s="51">
        <f>SUM(EP14:EP16)</f>
        <v>0</v>
      </c>
      <c r="EQ17" s="51">
        <f>SUM(EQ14:EQ16)</f>
        <v>2</v>
      </c>
      <c r="ER17" s="51">
        <f>SUM(ER14:ER16)</f>
        <v>0</v>
      </c>
      <c r="ES17" s="51">
        <f>SUM(ES14:ES16)</f>
        <v>0</v>
      </c>
      <c r="ET17" s="51">
        <f>SUM(ET14:ET16)</f>
        <v>2</v>
      </c>
      <c r="EU17" s="51">
        <f>SUM(EU14:EU16)</f>
        <v>0</v>
      </c>
      <c r="EV17" s="51">
        <f>SUM(EV14:EV16)</f>
        <v>0</v>
      </c>
      <c r="EW17" s="51">
        <f>SUM(EW14:EW16)</f>
        <v>0</v>
      </c>
      <c r="EX17" s="51">
        <f>SUM(EX14:EX16)</f>
        <v>2</v>
      </c>
      <c r="EY17" s="51">
        <f>SUM(EY14:EY16)</f>
        <v>0</v>
      </c>
      <c r="EZ17" s="51">
        <f>SUM(EZ14:EZ16)</f>
        <v>2</v>
      </c>
      <c r="FA17" s="51">
        <f>SUM(FA14:FA16)</f>
        <v>0</v>
      </c>
      <c r="FB17" s="51">
        <f>SUM(FB14:FB16)</f>
        <v>0</v>
      </c>
      <c r="FC17" s="51">
        <f>SUM(FC14:FC16)</f>
        <v>2</v>
      </c>
      <c r="FD17" s="51">
        <f>SUM(FD14:FD16)</f>
        <v>0</v>
      </c>
      <c r="FE17" s="51">
        <f>SUM(FE14:FE16)</f>
        <v>0</v>
      </c>
      <c r="FF17" s="51">
        <f>SUM(FF14:FF16)</f>
        <v>0</v>
      </c>
      <c r="FG17" s="51">
        <f>SUM(FG14:FG16)</f>
        <v>2</v>
      </c>
      <c r="FH17" s="51">
        <f>SUM(FH14:FH16)</f>
        <v>0</v>
      </c>
      <c r="FI17" s="51">
        <f>SUM(FI14:FI16)</f>
        <v>2</v>
      </c>
      <c r="FJ17" s="51">
        <f>SUM(FJ14:FJ16)</f>
        <v>0</v>
      </c>
      <c r="FK17" s="51">
        <f>SUM(FK14:FK16)</f>
        <v>0</v>
      </c>
      <c r="FL17" s="51">
        <f>SUM(FL14:FL16)</f>
        <v>0</v>
      </c>
      <c r="FM17" s="51">
        <f>SUM(FM14:FM16)</f>
        <v>2</v>
      </c>
      <c r="FN17" s="51">
        <f>SUM(FN14:FN16)</f>
        <v>0</v>
      </c>
      <c r="FO17" s="51">
        <f>SUM(FO14:FO16)</f>
        <v>2</v>
      </c>
      <c r="FP17" s="51">
        <f>SUM(FP14:FP16)</f>
        <v>0</v>
      </c>
      <c r="FQ17" s="51">
        <f>SUM(FQ14:FQ16)</f>
        <v>0</v>
      </c>
      <c r="FR17" s="51">
        <f>SUM(FR14:FR16)</f>
        <v>2</v>
      </c>
      <c r="FS17" s="51">
        <f>SUM(FS14:FS16)</f>
        <v>0</v>
      </c>
      <c r="FT17" s="51">
        <f>SUM(FT14:FT16)</f>
        <v>0</v>
      </c>
      <c r="FU17" s="51">
        <f>SUM(FU14:FU16)</f>
        <v>0</v>
      </c>
      <c r="FV17" s="51">
        <f>SUM(FV14:FV16)</f>
        <v>0</v>
      </c>
      <c r="FW17" s="51">
        <f>SUM(FW14:FW16)</f>
        <v>2</v>
      </c>
      <c r="FX17" s="51">
        <f>SUM(FX14:FX16)</f>
        <v>0</v>
      </c>
      <c r="FY17" s="51">
        <f>SUM(FY14:FY16)</f>
        <v>2</v>
      </c>
      <c r="FZ17" s="51">
        <f>SUM(FZ14:FZ16)</f>
        <v>0</v>
      </c>
      <c r="GA17" s="51">
        <f>SUM(GA14:GA16)</f>
        <v>2</v>
      </c>
      <c r="GB17" s="51">
        <f>SUM(GB14:GB16)</f>
        <v>0</v>
      </c>
      <c r="GC17" s="51">
        <f>SUM(GC14:GC16)</f>
        <v>0</v>
      </c>
      <c r="GD17" s="51">
        <f>SUM(GD14:GD16)</f>
        <v>2</v>
      </c>
      <c r="GE17" s="51">
        <f>SUM(GE14:GE16)</f>
        <v>0</v>
      </c>
      <c r="GF17" s="51">
        <f>SUM(GF14:GF16)</f>
        <v>0</v>
      </c>
      <c r="GG17" s="51">
        <f>SUM(GG14:GG16)</f>
        <v>2</v>
      </c>
      <c r="GH17" s="51">
        <f>SUM(GH14:GH16)</f>
        <v>0</v>
      </c>
      <c r="GI17" s="51">
        <f>SUM(GI14:GI16)</f>
        <v>0</v>
      </c>
      <c r="GJ17" s="51">
        <f>SUM(GJ14:GJ16)</f>
        <v>2</v>
      </c>
      <c r="GK17" s="51">
        <f>SUM(GK14:GK16)</f>
        <v>0</v>
      </c>
      <c r="GL17" s="51">
        <f>SUM(GL14:GL16)</f>
        <v>0</v>
      </c>
      <c r="GM17" s="51">
        <f>SUM(GM14:GM16)</f>
        <v>2</v>
      </c>
      <c r="GN17" s="51">
        <f>SUM(GN14:GN16)</f>
        <v>0</v>
      </c>
      <c r="GO17" s="51">
        <f>SUM(GO14:GO16)</f>
        <v>0</v>
      </c>
      <c r="GP17" s="51">
        <f>SUM(GP14:GP16)</f>
        <v>2</v>
      </c>
      <c r="GQ17" s="51">
        <f>SUM(GQ14:GQ16)</f>
        <v>0</v>
      </c>
      <c r="GR17" s="51">
        <f>SUM(GR14:GR16)</f>
        <v>0</v>
      </c>
    </row>
    <row r="18" spans="1:200" x14ac:dyDescent="0.25">
      <c r="A18" s="100" t="s">
        <v>793</v>
      </c>
      <c r="B18" s="101"/>
      <c r="C18" s="10">
        <f>C17/2%</f>
        <v>100</v>
      </c>
      <c r="D18" s="10">
        <f t="shared" ref="D18:BO18" si="0">D17/2%</f>
        <v>0</v>
      </c>
      <c r="E18" s="10">
        <f t="shared" si="0"/>
        <v>0</v>
      </c>
      <c r="F18" s="10">
        <f t="shared" si="0"/>
        <v>100</v>
      </c>
      <c r="G18" s="10">
        <f t="shared" si="0"/>
        <v>0</v>
      </c>
      <c r="H18" s="10">
        <f t="shared" si="0"/>
        <v>0</v>
      </c>
      <c r="I18" s="10">
        <f t="shared" si="0"/>
        <v>100</v>
      </c>
      <c r="J18" s="10">
        <f t="shared" si="0"/>
        <v>0</v>
      </c>
      <c r="K18" s="10">
        <f t="shared" si="0"/>
        <v>0</v>
      </c>
      <c r="L18" s="10">
        <f t="shared" si="0"/>
        <v>100</v>
      </c>
      <c r="M18" s="10">
        <f t="shared" si="0"/>
        <v>0</v>
      </c>
      <c r="N18" s="10">
        <f t="shared" si="0"/>
        <v>0</v>
      </c>
      <c r="O18" s="10">
        <f t="shared" si="0"/>
        <v>0</v>
      </c>
      <c r="P18" s="10">
        <f t="shared" si="0"/>
        <v>100</v>
      </c>
      <c r="Q18" s="10">
        <f t="shared" si="0"/>
        <v>0</v>
      </c>
      <c r="R18" s="10">
        <f t="shared" si="0"/>
        <v>50</v>
      </c>
      <c r="S18" s="10">
        <f t="shared" si="0"/>
        <v>50</v>
      </c>
      <c r="T18" s="10">
        <f t="shared" si="0"/>
        <v>0</v>
      </c>
      <c r="U18" s="10">
        <f t="shared" si="0"/>
        <v>100</v>
      </c>
      <c r="V18" s="10">
        <f t="shared" si="0"/>
        <v>0</v>
      </c>
      <c r="W18" s="10">
        <f t="shared" si="0"/>
        <v>0</v>
      </c>
      <c r="X18" s="10">
        <f t="shared" si="0"/>
        <v>100</v>
      </c>
      <c r="Y18" s="10">
        <f t="shared" si="0"/>
        <v>0</v>
      </c>
      <c r="Z18" s="10">
        <f t="shared" si="0"/>
        <v>0</v>
      </c>
      <c r="AA18" s="10">
        <f t="shared" si="0"/>
        <v>0</v>
      </c>
      <c r="AB18" s="10">
        <f t="shared" si="0"/>
        <v>100</v>
      </c>
      <c r="AC18" s="10">
        <f t="shared" si="0"/>
        <v>0</v>
      </c>
      <c r="AD18" s="10">
        <f t="shared" si="0"/>
        <v>100</v>
      </c>
      <c r="AE18" s="10">
        <f t="shared" si="0"/>
        <v>0</v>
      </c>
      <c r="AF18" s="10">
        <f t="shared" si="0"/>
        <v>0</v>
      </c>
      <c r="AG18" s="10">
        <f t="shared" si="0"/>
        <v>100</v>
      </c>
      <c r="AH18" s="10">
        <f t="shared" si="0"/>
        <v>0</v>
      </c>
      <c r="AI18" s="10">
        <f t="shared" si="0"/>
        <v>0</v>
      </c>
      <c r="AJ18" s="10">
        <f t="shared" si="0"/>
        <v>0</v>
      </c>
      <c r="AK18" s="10">
        <f t="shared" si="0"/>
        <v>100</v>
      </c>
      <c r="AL18" s="10">
        <f t="shared" si="0"/>
        <v>0</v>
      </c>
      <c r="AM18" s="10">
        <f t="shared" si="0"/>
        <v>0</v>
      </c>
      <c r="AN18" s="10">
        <f t="shared" si="0"/>
        <v>100</v>
      </c>
      <c r="AO18" s="10">
        <f t="shared" si="0"/>
        <v>0</v>
      </c>
      <c r="AP18" s="10">
        <f t="shared" si="0"/>
        <v>100</v>
      </c>
      <c r="AQ18" s="10">
        <f t="shared" si="0"/>
        <v>0</v>
      </c>
      <c r="AR18" s="10">
        <f t="shared" si="0"/>
        <v>0</v>
      </c>
      <c r="AS18" s="10">
        <f t="shared" si="0"/>
        <v>50</v>
      </c>
      <c r="AT18" s="10">
        <f t="shared" si="0"/>
        <v>50</v>
      </c>
      <c r="AU18" s="10">
        <f t="shared" si="0"/>
        <v>0</v>
      </c>
      <c r="AV18" s="10">
        <f t="shared" si="0"/>
        <v>0</v>
      </c>
      <c r="AW18" s="10">
        <f t="shared" si="0"/>
        <v>100</v>
      </c>
      <c r="AX18" s="10">
        <f t="shared" si="0"/>
        <v>0</v>
      </c>
      <c r="AY18" s="10">
        <f t="shared" si="0"/>
        <v>100</v>
      </c>
      <c r="AZ18" s="10">
        <f t="shared" si="0"/>
        <v>0</v>
      </c>
      <c r="BA18" s="10">
        <f t="shared" si="0"/>
        <v>0</v>
      </c>
      <c r="BB18" s="10">
        <f t="shared" si="0"/>
        <v>100</v>
      </c>
      <c r="BC18" s="10">
        <f t="shared" si="0"/>
        <v>0</v>
      </c>
      <c r="BD18" s="10">
        <f t="shared" si="0"/>
        <v>0</v>
      </c>
      <c r="BE18" s="10">
        <f t="shared" si="0"/>
        <v>0</v>
      </c>
      <c r="BF18" s="10">
        <f t="shared" si="0"/>
        <v>100</v>
      </c>
      <c r="BG18" s="10">
        <f t="shared" si="0"/>
        <v>0</v>
      </c>
      <c r="BH18" s="10">
        <f t="shared" si="0"/>
        <v>0</v>
      </c>
      <c r="BI18" s="10">
        <f t="shared" si="0"/>
        <v>100</v>
      </c>
      <c r="BJ18" s="10">
        <f t="shared" si="0"/>
        <v>0</v>
      </c>
      <c r="BK18" s="10">
        <f t="shared" si="0"/>
        <v>0</v>
      </c>
      <c r="BL18" s="10">
        <f t="shared" si="0"/>
        <v>100</v>
      </c>
      <c r="BM18" s="10">
        <f t="shared" si="0"/>
        <v>0</v>
      </c>
      <c r="BN18" s="10">
        <f t="shared" si="0"/>
        <v>0</v>
      </c>
      <c r="BO18" s="10">
        <f t="shared" si="0"/>
        <v>100</v>
      </c>
      <c r="BP18" s="10">
        <f t="shared" ref="BP18:EA18" si="1">BP17/2%</f>
        <v>0</v>
      </c>
      <c r="BQ18" s="10">
        <f t="shared" si="1"/>
        <v>0</v>
      </c>
      <c r="BR18" s="10">
        <f t="shared" si="1"/>
        <v>100</v>
      </c>
      <c r="BS18" s="10">
        <f t="shared" si="1"/>
        <v>0</v>
      </c>
      <c r="BT18" s="10">
        <f t="shared" si="1"/>
        <v>0</v>
      </c>
      <c r="BU18" s="10">
        <f t="shared" si="1"/>
        <v>100</v>
      </c>
      <c r="BV18" s="10">
        <f t="shared" si="1"/>
        <v>0</v>
      </c>
      <c r="BW18" s="10">
        <f t="shared" si="1"/>
        <v>100</v>
      </c>
      <c r="BX18" s="10">
        <f t="shared" si="1"/>
        <v>0</v>
      </c>
      <c r="BY18" s="10">
        <f t="shared" si="1"/>
        <v>0</v>
      </c>
      <c r="BZ18" s="10">
        <f t="shared" si="1"/>
        <v>100</v>
      </c>
      <c r="CA18" s="10">
        <f t="shared" si="1"/>
        <v>0</v>
      </c>
      <c r="CB18" s="10">
        <f t="shared" si="1"/>
        <v>0</v>
      </c>
      <c r="CC18" s="10">
        <f t="shared" si="1"/>
        <v>100</v>
      </c>
      <c r="CD18" s="10">
        <f t="shared" si="1"/>
        <v>0</v>
      </c>
      <c r="CE18" s="10">
        <f t="shared" si="1"/>
        <v>0</v>
      </c>
      <c r="CF18" s="10">
        <f t="shared" si="1"/>
        <v>100</v>
      </c>
      <c r="CG18" s="10">
        <f t="shared" si="1"/>
        <v>0</v>
      </c>
      <c r="CH18" s="10">
        <f t="shared" si="1"/>
        <v>0</v>
      </c>
      <c r="CI18" s="10">
        <f t="shared" si="1"/>
        <v>0</v>
      </c>
      <c r="CJ18" s="10">
        <f t="shared" si="1"/>
        <v>100</v>
      </c>
      <c r="CK18" s="10">
        <f t="shared" si="1"/>
        <v>0</v>
      </c>
      <c r="CL18" s="10">
        <f t="shared" si="1"/>
        <v>0</v>
      </c>
      <c r="CM18" s="10">
        <f t="shared" si="1"/>
        <v>100</v>
      </c>
      <c r="CN18" s="10">
        <f t="shared" si="1"/>
        <v>0</v>
      </c>
      <c r="CO18" s="10">
        <f t="shared" si="1"/>
        <v>100</v>
      </c>
      <c r="CP18" s="10">
        <f t="shared" si="1"/>
        <v>0</v>
      </c>
      <c r="CQ18" s="10">
        <f t="shared" si="1"/>
        <v>0</v>
      </c>
      <c r="CR18" s="10">
        <f t="shared" si="1"/>
        <v>100</v>
      </c>
      <c r="CS18" s="10">
        <f t="shared" si="1"/>
        <v>0</v>
      </c>
      <c r="CT18" s="10">
        <f t="shared" si="1"/>
        <v>0</v>
      </c>
      <c r="CU18" s="10">
        <f t="shared" si="1"/>
        <v>0</v>
      </c>
      <c r="CV18" s="10">
        <f t="shared" si="1"/>
        <v>100</v>
      </c>
      <c r="CW18" s="10">
        <f t="shared" si="1"/>
        <v>0</v>
      </c>
      <c r="CX18" s="10">
        <f t="shared" si="1"/>
        <v>100</v>
      </c>
      <c r="CY18" s="10">
        <f t="shared" si="1"/>
        <v>0</v>
      </c>
      <c r="CZ18" s="10">
        <f t="shared" si="1"/>
        <v>0</v>
      </c>
      <c r="DA18" s="10">
        <f t="shared" si="1"/>
        <v>100</v>
      </c>
      <c r="DB18" s="10">
        <f t="shared" si="1"/>
        <v>0</v>
      </c>
      <c r="DC18" s="10">
        <f t="shared" si="1"/>
        <v>0</v>
      </c>
      <c r="DD18" s="10">
        <f t="shared" si="1"/>
        <v>100</v>
      </c>
      <c r="DE18" s="10">
        <f t="shared" si="1"/>
        <v>0</v>
      </c>
      <c r="DF18" s="10">
        <f t="shared" si="1"/>
        <v>0</v>
      </c>
      <c r="DG18" s="10">
        <f t="shared" si="1"/>
        <v>100</v>
      </c>
      <c r="DH18" s="10">
        <f t="shared" si="1"/>
        <v>0</v>
      </c>
      <c r="DI18" s="10">
        <f t="shared" si="1"/>
        <v>0</v>
      </c>
      <c r="DJ18" s="10">
        <f t="shared" si="1"/>
        <v>100</v>
      </c>
      <c r="DK18" s="10">
        <f t="shared" si="1"/>
        <v>0</v>
      </c>
      <c r="DL18" s="10">
        <f t="shared" si="1"/>
        <v>0</v>
      </c>
      <c r="DM18" s="10">
        <f t="shared" si="1"/>
        <v>100</v>
      </c>
      <c r="DN18" s="10">
        <f t="shared" si="1"/>
        <v>0</v>
      </c>
      <c r="DO18" s="10">
        <f t="shared" si="1"/>
        <v>0</v>
      </c>
      <c r="DP18" s="10">
        <f t="shared" si="1"/>
        <v>100</v>
      </c>
      <c r="DQ18" s="10">
        <f t="shared" si="1"/>
        <v>0</v>
      </c>
      <c r="DR18" s="10">
        <f t="shared" si="1"/>
        <v>0</v>
      </c>
      <c r="DS18" s="10">
        <f t="shared" si="1"/>
        <v>100</v>
      </c>
      <c r="DT18" s="10">
        <f t="shared" si="1"/>
        <v>0</v>
      </c>
      <c r="DU18" s="10">
        <f t="shared" si="1"/>
        <v>0</v>
      </c>
      <c r="DV18" s="10">
        <f t="shared" si="1"/>
        <v>100</v>
      </c>
      <c r="DW18" s="10">
        <f t="shared" si="1"/>
        <v>0</v>
      </c>
      <c r="DX18" s="10">
        <f t="shared" si="1"/>
        <v>0</v>
      </c>
      <c r="DY18" s="10">
        <f t="shared" si="1"/>
        <v>100</v>
      </c>
      <c r="DZ18" s="10">
        <f t="shared" si="1"/>
        <v>0</v>
      </c>
      <c r="EA18" s="10">
        <f t="shared" si="1"/>
        <v>0</v>
      </c>
      <c r="EB18" s="10">
        <f t="shared" ref="EB18:GM18" si="2">EB17/2%</f>
        <v>100</v>
      </c>
      <c r="EC18" s="10">
        <f t="shared" si="2"/>
        <v>0</v>
      </c>
      <c r="ED18" s="10">
        <f t="shared" si="2"/>
        <v>0</v>
      </c>
      <c r="EE18" s="10">
        <f t="shared" si="2"/>
        <v>100</v>
      </c>
      <c r="EF18" s="10">
        <f t="shared" si="2"/>
        <v>0</v>
      </c>
      <c r="EG18" s="10">
        <f t="shared" si="2"/>
        <v>0</v>
      </c>
      <c r="EH18" s="10">
        <f t="shared" si="2"/>
        <v>100</v>
      </c>
      <c r="EI18" s="10">
        <f t="shared" si="2"/>
        <v>0</v>
      </c>
      <c r="EJ18" s="10">
        <f t="shared" si="2"/>
        <v>0</v>
      </c>
      <c r="EK18" s="10">
        <f t="shared" si="2"/>
        <v>100</v>
      </c>
      <c r="EL18" s="10">
        <f t="shared" si="2"/>
        <v>0</v>
      </c>
      <c r="EM18" s="10">
        <f t="shared" si="2"/>
        <v>0</v>
      </c>
      <c r="EN18" s="10">
        <f t="shared" si="2"/>
        <v>100</v>
      </c>
      <c r="EO18" s="10">
        <f t="shared" si="2"/>
        <v>0</v>
      </c>
      <c r="EP18" s="10">
        <f t="shared" si="2"/>
        <v>0</v>
      </c>
      <c r="EQ18" s="10">
        <f t="shared" si="2"/>
        <v>100</v>
      </c>
      <c r="ER18" s="10">
        <f t="shared" si="2"/>
        <v>0</v>
      </c>
      <c r="ES18" s="10">
        <f t="shared" si="2"/>
        <v>0</v>
      </c>
      <c r="ET18" s="10">
        <f t="shared" si="2"/>
        <v>100</v>
      </c>
      <c r="EU18" s="10">
        <f t="shared" si="2"/>
        <v>0</v>
      </c>
      <c r="EV18" s="10">
        <f t="shared" si="2"/>
        <v>0</v>
      </c>
      <c r="EW18" s="10">
        <f t="shared" si="2"/>
        <v>0</v>
      </c>
      <c r="EX18" s="10">
        <f t="shared" si="2"/>
        <v>100</v>
      </c>
      <c r="EY18" s="10">
        <f t="shared" si="2"/>
        <v>0</v>
      </c>
      <c r="EZ18" s="10">
        <f t="shared" si="2"/>
        <v>100</v>
      </c>
      <c r="FA18" s="10">
        <f t="shared" si="2"/>
        <v>0</v>
      </c>
      <c r="FB18" s="10">
        <f t="shared" si="2"/>
        <v>0</v>
      </c>
      <c r="FC18" s="10">
        <f t="shared" si="2"/>
        <v>100</v>
      </c>
      <c r="FD18" s="10">
        <f t="shared" si="2"/>
        <v>0</v>
      </c>
      <c r="FE18" s="10">
        <f t="shared" si="2"/>
        <v>0</v>
      </c>
      <c r="FF18" s="10">
        <f t="shared" si="2"/>
        <v>0</v>
      </c>
      <c r="FG18" s="10">
        <f t="shared" si="2"/>
        <v>100</v>
      </c>
      <c r="FH18" s="10">
        <f t="shared" si="2"/>
        <v>0</v>
      </c>
      <c r="FI18" s="10">
        <f t="shared" si="2"/>
        <v>100</v>
      </c>
      <c r="FJ18" s="10">
        <f t="shared" si="2"/>
        <v>0</v>
      </c>
      <c r="FK18" s="10">
        <f t="shared" si="2"/>
        <v>0</v>
      </c>
      <c r="FL18" s="10">
        <f t="shared" si="2"/>
        <v>0</v>
      </c>
      <c r="FM18" s="10">
        <f t="shared" si="2"/>
        <v>100</v>
      </c>
      <c r="FN18" s="10">
        <f t="shared" si="2"/>
        <v>0</v>
      </c>
      <c r="FO18" s="10">
        <f t="shared" si="2"/>
        <v>100</v>
      </c>
      <c r="FP18" s="10">
        <f t="shared" si="2"/>
        <v>0</v>
      </c>
      <c r="FQ18" s="10">
        <f t="shared" si="2"/>
        <v>0</v>
      </c>
      <c r="FR18" s="10">
        <f t="shared" si="2"/>
        <v>100</v>
      </c>
      <c r="FS18" s="10">
        <f t="shared" si="2"/>
        <v>0</v>
      </c>
      <c r="FT18" s="10">
        <f t="shared" si="2"/>
        <v>0</v>
      </c>
      <c r="FU18" s="10">
        <f t="shared" si="2"/>
        <v>0</v>
      </c>
      <c r="FV18" s="10">
        <f t="shared" si="2"/>
        <v>0</v>
      </c>
      <c r="FW18" s="10">
        <f t="shared" si="2"/>
        <v>100</v>
      </c>
      <c r="FX18" s="10">
        <f t="shared" si="2"/>
        <v>0</v>
      </c>
      <c r="FY18" s="10">
        <f t="shared" si="2"/>
        <v>100</v>
      </c>
      <c r="FZ18" s="10">
        <f t="shared" si="2"/>
        <v>0</v>
      </c>
      <c r="GA18" s="10">
        <f t="shared" si="2"/>
        <v>100</v>
      </c>
      <c r="GB18" s="10">
        <f t="shared" si="2"/>
        <v>0</v>
      </c>
      <c r="GC18" s="10">
        <f t="shared" si="2"/>
        <v>0</v>
      </c>
      <c r="GD18" s="10">
        <f t="shared" si="2"/>
        <v>100</v>
      </c>
      <c r="GE18" s="10">
        <f t="shared" si="2"/>
        <v>0</v>
      </c>
      <c r="GF18" s="10">
        <f t="shared" si="2"/>
        <v>0</v>
      </c>
      <c r="GG18" s="10">
        <f t="shared" si="2"/>
        <v>100</v>
      </c>
      <c r="GH18" s="10">
        <f t="shared" si="2"/>
        <v>0</v>
      </c>
      <c r="GI18" s="10">
        <f t="shared" si="2"/>
        <v>0</v>
      </c>
      <c r="GJ18" s="10">
        <f t="shared" si="2"/>
        <v>100</v>
      </c>
      <c r="GK18" s="10">
        <f t="shared" si="2"/>
        <v>0</v>
      </c>
      <c r="GL18" s="10">
        <f t="shared" si="2"/>
        <v>0</v>
      </c>
      <c r="GM18" s="10">
        <f t="shared" si="2"/>
        <v>100</v>
      </c>
      <c r="GN18" s="10">
        <f t="shared" ref="GN18:GR18" si="3">GN17/2%</f>
        <v>0</v>
      </c>
      <c r="GO18" s="10">
        <f t="shared" si="3"/>
        <v>0</v>
      </c>
      <c r="GP18" s="10">
        <f t="shared" si="3"/>
        <v>100</v>
      </c>
      <c r="GQ18" s="10">
        <f t="shared" si="3"/>
        <v>0</v>
      </c>
      <c r="GR18" s="10">
        <f t="shared" si="3"/>
        <v>0</v>
      </c>
    </row>
    <row r="20" spans="1:200" x14ac:dyDescent="0.25">
      <c r="B20" s="11" t="s">
        <v>763</v>
      </c>
    </row>
    <row r="21" spans="1:200" x14ac:dyDescent="0.25">
      <c r="B21" t="s">
        <v>764</v>
      </c>
      <c r="C21" t="s">
        <v>787</v>
      </c>
      <c r="D21" s="54">
        <f>(C18+F18+I18+L18+O18+R18)/6</f>
        <v>75</v>
      </c>
      <c r="E21">
        <f>D21/100*25</f>
        <v>18.75</v>
      </c>
    </row>
    <row r="22" spans="1:200" x14ac:dyDescent="0.25">
      <c r="B22" t="s">
        <v>766</v>
      </c>
      <c r="C22" t="s">
        <v>787</v>
      </c>
      <c r="D22" s="54">
        <f>(D18+G18+J18+M18+P18+S18)/6</f>
        <v>25</v>
      </c>
      <c r="E22">
        <f t="shared" ref="E22:E23" si="4">D22/100*25</f>
        <v>6.25</v>
      </c>
    </row>
    <row r="23" spans="1:200" x14ac:dyDescent="0.25">
      <c r="B23" t="s">
        <v>767</v>
      </c>
      <c r="C23" t="s">
        <v>787</v>
      </c>
      <c r="D23" s="54">
        <f>(E18+H18+K18+N18+Q18+T18)/6</f>
        <v>0</v>
      </c>
      <c r="E23">
        <f t="shared" si="4"/>
        <v>0</v>
      </c>
    </row>
    <row r="24" spans="1:200" x14ac:dyDescent="0.25">
      <c r="D24" s="53">
        <f>SUM(D21:D23)</f>
        <v>100</v>
      </c>
      <c r="E24" s="53">
        <f>SUM(E21:E23)</f>
        <v>25</v>
      </c>
    </row>
    <row r="25" spans="1:200" x14ac:dyDescent="0.25">
      <c r="B25" t="s">
        <v>764</v>
      </c>
      <c r="C25" t="s">
        <v>788</v>
      </c>
      <c r="D25" s="54">
        <f>(U18+X18+AA18+AD18+AG18+AJ18+AM18+AP18+AS18+AV18+AY18+BB18+BE18+BH18+BK18+BN18+BQ18+BT18)/18</f>
        <v>41.666666666666664</v>
      </c>
      <c r="E25">
        <f>D25/100*25</f>
        <v>10.416666666666666</v>
      </c>
    </row>
    <row r="26" spans="1:200" x14ac:dyDescent="0.25">
      <c r="B26" t="s">
        <v>766</v>
      </c>
      <c r="C26" t="s">
        <v>788</v>
      </c>
      <c r="D26" s="54">
        <f>(V18+Y18+AB18+AE18+AH18+AK18+AN18+AQ18+AT18+AW18+AZ18+BC18+BF18+BI18+BL18+BO18+BR18+BU18)/18</f>
        <v>58.333333333333336</v>
      </c>
      <c r="E26">
        <f t="shared" ref="E26:E27" si="5">D26/100*25</f>
        <v>14.583333333333334</v>
      </c>
    </row>
    <row r="27" spans="1:200" x14ac:dyDescent="0.25">
      <c r="B27" t="s">
        <v>767</v>
      </c>
      <c r="C27" t="s">
        <v>788</v>
      </c>
      <c r="D27" s="54">
        <f>(W18+Z18+AC18+AF18+AI18+AL18+AO18+AR18+AU18+AX18+BA18+BD18+BG18+BJ18+BM18+BP18+BS18+BV18)/18</f>
        <v>0</v>
      </c>
      <c r="E27">
        <f t="shared" si="5"/>
        <v>0</v>
      </c>
    </row>
    <row r="28" spans="1:200" x14ac:dyDescent="0.25">
      <c r="D28" s="53">
        <f>SUM(D25:D27)</f>
        <v>100</v>
      </c>
      <c r="E28" s="53">
        <f>SUM(E25:E27)</f>
        <v>25</v>
      </c>
    </row>
    <row r="29" spans="1:200" x14ac:dyDescent="0.25">
      <c r="B29" t="s">
        <v>764</v>
      </c>
      <c r="C29" t="s">
        <v>789</v>
      </c>
      <c r="D29" s="54">
        <f>(BW18+BZ18+CC18+CF18+CI18+CL18)/6</f>
        <v>66.666666666666671</v>
      </c>
      <c r="E29" s="33">
        <f>D29/100*25</f>
        <v>16.666666666666668</v>
      </c>
    </row>
    <row r="30" spans="1:200" x14ac:dyDescent="0.25">
      <c r="B30" t="s">
        <v>766</v>
      </c>
      <c r="C30" t="s">
        <v>789</v>
      </c>
      <c r="D30" s="54">
        <f>(BX18+CA18+CD18+CG18+CJ18+CM18)/6</f>
        <v>33.333333333333336</v>
      </c>
      <c r="E30" s="33">
        <f t="shared" ref="E30:E31" si="6">D30/100*25</f>
        <v>8.3333333333333339</v>
      </c>
    </row>
    <row r="31" spans="1:200" x14ac:dyDescent="0.25">
      <c r="B31" t="s">
        <v>767</v>
      </c>
      <c r="C31" t="s">
        <v>789</v>
      </c>
      <c r="D31" s="54">
        <f>(BY18+CB18+CE18+CH18+CK18+CN18)/6</f>
        <v>0</v>
      </c>
      <c r="E31" s="33">
        <f t="shared" si="6"/>
        <v>0</v>
      </c>
    </row>
    <row r="32" spans="1:200" x14ac:dyDescent="0.25">
      <c r="D32" s="52">
        <f>SUM(D29:D31)</f>
        <v>100</v>
      </c>
      <c r="E32" s="53">
        <f>SUM(E29:E31)</f>
        <v>25</v>
      </c>
    </row>
    <row r="33" spans="2:5" x14ac:dyDescent="0.25">
      <c r="B33" t="s">
        <v>764</v>
      </c>
      <c r="C33" t="s">
        <v>790</v>
      </c>
      <c r="D33" s="54">
        <f>(CO18+CR18+CU18+CX18+DA18+DD18+DG18+DJ18+DM18+DP18+DS18+DV18+DY18+EB18+EE18+EH18+EK18+EN18+EQ18+ET18+EW18+EZ18+FC18+FF18+FI18+FL18+FO18+FR18+FU18+FX18)/30</f>
        <v>80</v>
      </c>
      <c r="E33">
        <f>D33/100*25</f>
        <v>20</v>
      </c>
    </row>
    <row r="34" spans="2:5" x14ac:dyDescent="0.25">
      <c r="B34" t="s">
        <v>766</v>
      </c>
      <c r="C34" t="s">
        <v>790</v>
      </c>
      <c r="D34" s="54">
        <f>(CP18+CS18+CV18+CY18+DB18+DE18+DH18+DK18+DN18+DQ18+DT18+DW18+DZ18+EC18+EF18+EI18+EL18+EO18+ER18+EU18+EX18+FA18+FD18+FG18+FJ18+FM18+FP18+FS18+FV18+FY18)/30</f>
        <v>16.666666666666668</v>
      </c>
      <c r="E34">
        <f t="shared" ref="E34:E35" si="7">D34/100*25</f>
        <v>4.166666666666667</v>
      </c>
    </row>
    <row r="35" spans="2:5" x14ac:dyDescent="0.25">
      <c r="B35" t="s">
        <v>767</v>
      </c>
      <c r="C35" t="s">
        <v>790</v>
      </c>
      <c r="D35" s="54">
        <f>(CQ18+CT18+CW18+CZ18+DC18+DF18+DI18+DL18+DO18+DR18+DU18+DX18+EA18+ED18+EG18+EJ18+EM18+EP18+ES18+EV18+EY18+FB18+FE18+FH18+FK18+FN18+FQ18+FT18+FW18+FZ18)/30</f>
        <v>3.3333333333333335</v>
      </c>
      <c r="E35">
        <f t="shared" si="7"/>
        <v>0.83333333333333337</v>
      </c>
    </row>
    <row r="36" spans="2:5" x14ac:dyDescent="0.25">
      <c r="D36" s="53">
        <f>SUM(D33:D35)</f>
        <v>100</v>
      </c>
      <c r="E36" s="53">
        <f>SUM(E33:E35)</f>
        <v>25</v>
      </c>
    </row>
    <row r="37" spans="2:5" x14ac:dyDescent="0.25">
      <c r="B37" t="s">
        <v>764</v>
      </c>
      <c r="C37" t="s">
        <v>791</v>
      </c>
      <c r="D37" s="54">
        <f>(GA18+GD18+GG18+GJ18+GM18+GP18)/6</f>
        <v>100</v>
      </c>
      <c r="E37">
        <f>D37/100*25</f>
        <v>25</v>
      </c>
    </row>
    <row r="38" spans="2:5" x14ac:dyDescent="0.25">
      <c r="B38" t="s">
        <v>766</v>
      </c>
      <c r="C38" t="s">
        <v>791</v>
      </c>
      <c r="D38" s="54">
        <f>(GB18+GE18+GH18+GK18+GN18+GQ18)/6</f>
        <v>0</v>
      </c>
      <c r="E38">
        <f t="shared" ref="E38:E39" si="8">D38/100*25</f>
        <v>0</v>
      </c>
    </row>
    <row r="39" spans="2:5" x14ac:dyDescent="0.25">
      <c r="B39" t="s">
        <v>767</v>
      </c>
      <c r="C39" t="s">
        <v>791</v>
      </c>
      <c r="D39" s="54">
        <f>(GC18+GF18+GI18+GL18+GO18+GR18)/6</f>
        <v>0</v>
      </c>
      <c r="E39">
        <f t="shared" si="8"/>
        <v>0</v>
      </c>
    </row>
    <row r="40" spans="2:5" ht="37.5" customHeight="1" x14ac:dyDescent="0.25">
      <c r="D40" s="52">
        <f>SUM(D37:D39)</f>
        <v>100</v>
      </c>
      <c r="E40" s="53">
        <f>SUM(E37:E39)</f>
        <v>25</v>
      </c>
    </row>
  </sheetData>
  <mergeCells count="152">
    <mergeCell ref="A18:B18"/>
    <mergeCell ref="A17:B17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02" t="s">
        <v>0</v>
      </c>
      <c r="B4" s="102" t="s">
        <v>170</v>
      </c>
      <c r="C4" s="75" t="s">
        <v>414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 t="s">
        <v>321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06" t="s">
        <v>324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104" t="s">
        <v>417</v>
      </c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54" ht="15" customHeight="1" x14ac:dyDescent="0.25">
      <c r="A5" s="102"/>
      <c r="B5" s="102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 t="s">
        <v>415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79" t="s">
        <v>323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 t="s">
        <v>416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379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05" t="s">
        <v>380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 t="s">
        <v>330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9" t="s">
        <v>325</v>
      </c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79" t="s">
        <v>331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128" t="s">
        <v>332</v>
      </c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09" t="s">
        <v>43</v>
      </c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79" t="s">
        <v>327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54" ht="4.1500000000000004" hidden="1" customHeight="1" x14ac:dyDescent="0.25">
      <c r="A6" s="102"/>
      <c r="B6" s="10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ht="16.149999999999999" hidden="1" customHeight="1" thickBot="1" x14ac:dyDescent="0.25">
      <c r="A7" s="102"/>
      <c r="B7" s="10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ht="17.45" hidden="1" customHeight="1" thickBot="1" x14ac:dyDescent="0.25">
      <c r="A8" s="102"/>
      <c r="B8" s="10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ht="18" hidden="1" customHeight="1" thickBot="1" x14ac:dyDescent="0.25">
      <c r="A9" s="102"/>
      <c r="B9" s="10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ht="30" hidden="1" customHeight="1" thickBot="1" x14ac:dyDescent="0.25">
      <c r="A10" s="102"/>
      <c r="B10" s="10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ht="15.75" x14ac:dyDescent="0.25">
      <c r="A11" s="102"/>
      <c r="B11" s="102"/>
      <c r="C11" s="105" t="s">
        <v>122</v>
      </c>
      <c r="D11" s="105" t="s">
        <v>2</v>
      </c>
      <c r="E11" s="105" t="s">
        <v>3</v>
      </c>
      <c r="F11" s="105" t="s">
        <v>123</v>
      </c>
      <c r="G11" s="105" t="s">
        <v>6</v>
      </c>
      <c r="H11" s="105" t="s">
        <v>7</v>
      </c>
      <c r="I11" s="105" t="s">
        <v>124</v>
      </c>
      <c r="J11" s="105"/>
      <c r="K11" s="105"/>
      <c r="L11" s="105" t="s">
        <v>163</v>
      </c>
      <c r="M11" s="105"/>
      <c r="N11" s="105"/>
      <c r="O11" s="105" t="s">
        <v>125</v>
      </c>
      <c r="P11" s="105"/>
      <c r="Q11" s="105"/>
      <c r="R11" s="105" t="s">
        <v>126</v>
      </c>
      <c r="S11" s="105"/>
      <c r="T11" s="105"/>
      <c r="U11" s="105" t="s">
        <v>127</v>
      </c>
      <c r="V11" s="105"/>
      <c r="W11" s="105"/>
      <c r="X11" s="105" t="s">
        <v>128</v>
      </c>
      <c r="Y11" s="105"/>
      <c r="Z11" s="105"/>
      <c r="AA11" s="105" t="s">
        <v>129</v>
      </c>
      <c r="AB11" s="105"/>
      <c r="AC11" s="105"/>
      <c r="AD11" s="105" t="s">
        <v>1255</v>
      </c>
      <c r="AE11" s="105"/>
      <c r="AF11" s="105"/>
      <c r="AG11" s="105" t="s">
        <v>164</v>
      </c>
      <c r="AH11" s="105"/>
      <c r="AI11" s="105"/>
      <c r="AJ11" s="79" t="s">
        <v>130</v>
      </c>
      <c r="AK11" s="79"/>
      <c r="AL11" s="79"/>
      <c r="AM11" s="79" t="s">
        <v>1264</v>
      </c>
      <c r="AN11" s="79"/>
      <c r="AO11" s="79"/>
      <c r="AP11" s="105" t="s">
        <v>131</v>
      </c>
      <c r="AQ11" s="105"/>
      <c r="AR11" s="105"/>
      <c r="AS11" s="105" t="s">
        <v>132</v>
      </c>
      <c r="AT11" s="105"/>
      <c r="AU11" s="105"/>
      <c r="AV11" s="79" t="s">
        <v>133</v>
      </c>
      <c r="AW11" s="79"/>
      <c r="AX11" s="79"/>
      <c r="AY11" s="105" t="s">
        <v>134</v>
      </c>
      <c r="AZ11" s="105"/>
      <c r="BA11" s="105"/>
      <c r="BB11" s="105" t="s">
        <v>135</v>
      </c>
      <c r="BC11" s="105"/>
      <c r="BD11" s="105"/>
      <c r="BE11" s="105" t="s">
        <v>136</v>
      </c>
      <c r="BF11" s="105"/>
      <c r="BG11" s="105"/>
      <c r="BH11" s="105" t="s">
        <v>137</v>
      </c>
      <c r="BI11" s="105"/>
      <c r="BJ11" s="105"/>
      <c r="BK11" s="105" t="s">
        <v>1270</v>
      </c>
      <c r="BL11" s="105"/>
      <c r="BM11" s="105"/>
      <c r="BN11" s="79" t="s">
        <v>138</v>
      </c>
      <c r="BO11" s="79"/>
      <c r="BP11" s="79"/>
      <c r="BQ11" s="79" t="s">
        <v>139</v>
      </c>
      <c r="BR11" s="79"/>
      <c r="BS11" s="79"/>
      <c r="BT11" s="79" t="s">
        <v>140</v>
      </c>
      <c r="BU11" s="79"/>
      <c r="BV11" s="79"/>
      <c r="BW11" s="79" t="s">
        <v>141</v>
      </c>
      <c r="BX11" s="79"/>
      <c r="BY11" s="79"/>
      <c r="BZ11" s="79" t="s">
        <v>142</v>
      </c>
      <c r="CA11" s="79"/>
      <c r="CB11" s="79"/>
      <c r="CC11" s="79" t="s">
        <v>143</v>
      </c>
      <c r="CD11" s="79"/>
      <c r="CE11" s="79"/>
      <c r="CF11" s="79" t="s">
        <v>144</v>
      </c>
      <c r="CG11" s="79"/>
      <c r="CH11" s="79"/>
      <c r="CI11" s="79" t="s">
        <v>145</v>
      </c>
      <c r="CJ11" s="79"/>
      <c r="CK11" s="79"/>
      <c r="CL11" s="79" t="s">
        <v>146</v>
      </c>
      <c r="CM11" s="79"/>
      <c r="CN11" s="79"/>
      <c r="CO11" s="79" t="s">
        <v>165</v>
      </c>
      <c r="CP11" s="79"/>
      <c r="CQ11" s="79"/>
      <c r="CR11" s="79" t="s">
        <v>147</v>
      </c>
      <c r="CS11" s="79"/>
      <c r="CT11" s="79"/>
      <c r="CU11" s="79" t="s">
        <v>148</v>
      </c>
      <c r="CV11" s="79"/>
      <c r="CW11" s="79"/>
      <c r="CX11" s="79" t="s">
        <v>149</v>
      </c>
      <c r="CY11" s="79"/>
      <c r="CZ11" s="79"/>
      <c r="DA11" s="79" t="s">
        <v>150</v>
      </c>
      <c r="DB11" s="79"/>
      <c r="DC11" s="79"/>
      <c r="DD11" s="79" t="s">
        <v>418</v>
      </c>
      <c r="DE11" s="79"/>
      <c r="DF11" s="79"/>
      <c r="DG11" s="79" t="s">
        <v>419</v>
      </c>
      <c r="DH11" s="79"/>
      <c r="DI11" s="79"/>
      <c r="DJ11" s="79" t="s">
        <v>420</v>
      </c>
      <c r="DK11" s="79"/>
      <c r="DL11" s="79"/>
      <c r="DM11" s="79" t="s">
        <v>421</v>
      </c>
      <c r="DN11" s="79"/>
      <c r="DO11" s="79"/>
      <c r="DP11" s="79" t="s">
        <v>422</v>
      </c>
      <c r="DQ11" s="79"/>
      <c r="DR11" s="79"/>
      <c r="DS11" s="79" t="s">
        <v>423</v>
      </c>
      <c r="DT11" s="79"/>
      <c r="DU11" s="79"/>
      <c r="DV11" s="79" t="s">
        <v>424</v>
      </c>
      <c r="DW11" s="79"/>
      <c r="DX11" s="79"/>
      <c r="DY11" s="79" t="s">
        <v>151</v>
      </c>
      <c r="DZ11" s="79"/>
      <c r="EA11" s="79"/>
      <c r="EB11" s="79" t="s">
        <v>152</v>
      </c>
      <c r="EC11" s="79"/>
      <c r="ED11" s="79"/>
      <c r="EE11" s="79" t="s">
        <v>153</v>
      </c>
      <c r="EF11" s="79"/>
      <c r="EG11" s="79"/>
      <c r="EH11" s="79" t="s">
        <v>166</v>
      </c>
      <c r="EI11" s="79"/>
      <c r="EJ11" s="79"/>
      <c r="EK11" s="79" t="s">
        <v>154</v>
      </c>
      <c r="EL11" s="79"/>
      <c r="EM11" s="79"/>
      <c r="EN11" s="79" t="s">
        <v>155</v>
      </c>
      <c r="EO11" s="79"/>
      <c r="EP11" s="79"/>
      <c r="EQ11" s="79" t="s">
        <v>156</v>
      </c>
      <c r="ER11" s="79"/>
      <c r="ES11" s="79"/>
      <c r="ET11" s="79" t="s">
        <v>157</v>
      </c>
      <c r="EU11" s="79"/>
      <c r="EV11" s="79"/>
      <c r="EW11" s="79" t="s">
        <v>158</v>
      </c>
      <c r="EX11" s="79"/>
      <c r="EY11" s="79"/>
      <c r="EZ11" s="79" t="s">
        <v>159</v>
      </c>
      <c r="FA11" s="79"/>
      <c r="FB11" s="79"/>
      <c r="FC11" s="79" t="s">
        <v>160</v>
      </c>
      <c r="FD11" s="79"/>
      <c r="FE11" s="79"/>
      <c r="FF11" s="79" t="s">
        <v>161</v>
      </c>
      <c r="FG11" s="79"/>
      <c r="FH11" s="79"/>
      <c r="FI11" s="79" t="s">
        <v>162</v>
      </c>
      <c r="FJ11" s="79"/>
      <c r="FK11" s="79"/>
      <c r="FL11" s="79" t="s">
        <v>167</v>
      </c>
      <c r="FM11" s="79"/>
      <c r="FN11" s="79"/>
      <c r="FO11" s="79" t="s">
        <v>168</v>
      </c>
      <c r="FP11" s="79"/>
      <c r="FQ11" s="79"/>
      <c r="FR11" s="79" t="s">
        <v>425</v>
      </c>
      <c r="FS11" s="79"/>
      <c r="FT11" s="79"/>
      <c r="FU11" s="79" t="s">
        <v>426</v>
      </c>
      <c r="FV11" s="79"/>
      <c r="FW11" s="79"/>
      <c r="FX11" s="79" t="s">
        <v>427</v>
      </c>
      <c r="FY11" s="79"/>
      <c r="FZ11" s="79"/>
      <c r="GA11" s="79" t="s">
        <v>428</v>
      </c>
      <c r="GB11" s="79"/>
      <c r="GC11" s="79"/>
      <c r="GD11" s="79" t="s">
        <v>429</v>
      </c>
      <c r="GE11" s="79"/>
      <c r="GF11" s="79"/>
      <c r="GG11" s="79" t="s">
        <v>430</v>
      </c>
      <c r="GH11" s="79"/>
      <c r="GI11" s="79"/>
      <c r="GJ11" s="79" t="s">
        <v>1348</v>
      </c>
      <c r="GK11" s="79"/>
      <c r="GL11" s="79"/>
      <c r="GM11" s="79" t="s">
        <v>1349</v>
      </c>
      <c r="GN11" s="79"/>
      <c r="GO11" s="79"/>
      <c r="GP11" s="79" t="s">
        <v>1351</v>
      </c>
      <c r="GQ11" s="79"/>
      <c r="GR11" s="79"/>
      <c r="GS11" s="79" t="s">
        <v>1355</v>
      </c>
      <c r="GT11" s="79"/>
      <c r="GU11" s="79"/>
      <c r="GV11" s="79" t="s">
        <v>1361</v>
      </c>
      <c r="GW11" s="79"/>
      <c r="GX11" s="79"/>
      <c r="GY11" s="79" t="s">
        <v>1362</v>
      </c>
      <c r="GZ11" s="79"/>
      <c r="HA11" s="79"/>
      <c r="HB11" s="79" t="s">
        <v>1366</v>
      </c>
      <c r="HC11" s="79"/>
      <c r="HD11" s="79"/>
      <c r="HE11" s="79" t="s">
        <v>1367</v>
      </c>
      <c r="HF11" s="79"/>
      <c r="HG11" s="79"/>
      <c r="HH11" s="79" t="s">
        <v>1369</v>
      </c>
      <c r="HI11" s="79"/>
      <c r="HJ11" s="79"/>
      <c r="HK11" s="79" t="s">
        <v>1373</v>
      </c>
      <c r="HL11" s="79"/>
      <c r="HM11" s="79"/>
      <c r="HN11" s="79" t="s">
        <v>1375</v>
      </c>
      <c r="HO11" s="79"/>
      <c r="HP11" s="79"/>
      <c r="HQ11" s="79" t="s">
        <v>1378</v>
      </c>
      <c r="HR11" s="79"/>
      <c r="HS11" s="79"/>
      <c r="HT11" s="79" t="s">
        <v>1383</v>
      </c>
      <c r="HU11" s="79"/>
      <c r="HV11" s="79"/>
      <c r="HW11" s="79" t="s">
        <v>1384</v>
      </c>
      <c r="HX11" s="79"/>
      <c r="HY11" s="79"/>
      <c r="HZ11" s="79" t="s">
        <v>431</v>
      </c>
      <c r="IA11" s="79"/>
      <c r="IB11" s="79"/>
      <c r="IC11" s="79" t="s">
        <v>432</v>
      </c>
      <c r="ID11" s="79"/>
      <c r="IE11" s="79"/>
      <c r="IF11" s="79" t="s">
        <v>433</v>
      </c>
      <c r="IG11" s="79"/>
      <c r="IH11" s="79"/>
      <c r="II11" s="79" t="s">
        <v>434</v>
      </c>
      <c r="IJ11" s="79"/>
      <c r="IK11" s="79"/>
      <c r="IL11" s="79" t="s">
        <v>435</v>
      </c>
      <c r="IM11" s="79"/>
      <c r="IN11" s="79"/>
      <c r="IO11" s="79" t="s">
        <v>436</v>
      </c>
      <c r="IP11" s="79"/>
      <c r="IQ11" s="79"/>
      <c r="IR11" s="79" t="s">
        <v>437</v>
      </c>
      <c r="IS11" s="79"/>
      <c r="IT11" s="79"/>
    </row>
    <row r="12" spans="1:254" ht="91.5" customHeight="1" x14ac:dyDescent="0.25">
      <c r="A12" s="102"/>
      <c r="B12" s="102"/>
      <c r="C12" s="95" t="s">
        <v>1240</v>
      </c>
      <c r="D12" s="95"/>
      <c r="E12" s="95"/>
      <c r="F12" s="90" t="s">
        <v>1243</v>
      </c>
      <c r="G12" s="90"/>
      <c r="H12" s="90"/>
      <c r="I12" s="90" t="s">
        <v>1244</v>
      </c>
      <c r="J12" s="90"/>
      <c r="K12" s="90"/>
      <c r="L12" s="90" t="s">
        <v>1248</v>
      </c>
      <c r="M12" s="90"/>
      <c r="N12" s="90"/>
      <c r="O12" s="90" t="s">
        <v>1249</v>
      </c>
      <c r="P12" s="90"/>
      <c r="Q12" s="90"/>
      <c r="R12" s="90" t="s">
        <v>1250</v>
      </c>
      <c r="S12" s="90"/>
      <c r="T12" s="90"/>
      <c r="U12" s="90" t="s">
        <v>617</v>
      </c>
      <c r="V12" s="90"/>
      <c r="W12" s="90"/>
      <c r="X12" s="90" t="s">
        <v>1402</v>
      </c>
      <c r="Y12" s="90"/>
      <c r="Z12" s="90"/>
      <c r="AA12" s="95" t="s">
        <v>620</v>
      </c>
      <c r="AB12" s="95"/>
      <c r="AC12" s="95"/>
      <c r="AD12" s="95" t="s">
        <v>1256</v>
      </c>
      <c r="AE12" s="95"/>
      <c r="AF12" s="95"/>
      <c r="AG12" s="90" t="s">
        <v>1257</v>
      </c>
      <c r="AH12" s="90"/>
      <c r="AI12" s="90"/>
      <c r="AJ12" s="90" t="s">
        <v>1261</v>
      </c>
      <c r="AK12" s="90"/>
      <c r="AL12" s="90"/>
      <c r="AM12" s="95" t="s">
        <v>1263</v>
      </c>
      <c r="AN12" s="95"/>
      <c r="AO12" s="95"/>
      <c r="AP12" s="90" t="s">
        <v>627</v>
      </c>
      <c r="AQ12" s="90"/>
      <c r="AR12" s="90"/>
      <c r="AS12" s="95" t="s">
        <v>1265</v>
      </c>
      <c r="AT12" s="95"/>
      <c r="AU12" s="95"/>
      <c r="AV12" s="90" t="s">
        <v>1266</v>
      </c>
      <c r="AW12" s="90"/>
      <c r="AX12" s="90"/>
      <c r="AY12" s="90" t="s">
        <v>633</v>
      </c>
      <c r="AZ12" s="90"/>
      <c r="BA12" s="90"/>
      <c r="BB12" s="90" t="s">
        <v>1267</v>
      </c>
      <c r="BC12" s="90"/>
      <c r="BD12" s="90"/>
      <c r="BE12" s="90" t="s">
        <v>1268</v>
      </c>
      <c r="BF12" s="90"/>
      <c r="BG12" s="90"/>
      <c r="BH12" s="90" t="s">
        <v>1269</v>
      </c>
      <c r="BI12" s="90"/>
      <c r="BJ12" s="90"/>
      <c r="BK12" s="90" t="s">
        <v>1275</v>
      </c>
      <c r="BL12" s="90"/>
      <c r="BM12" s="90"/>
      <c r="BN12" s="90" t="s">
        <v>1271</v>
      </c>
      <c r="BO12" s="90"/>
      <c r="BP12" s="90"/>
      <c r="BQ12" s="90" t="s">
        <v>1272</v>
      </c>
      <c r="BR12" s="90"/>
      <c r="BS12" s="90"/>
      <c r="BT12" s="90" t="s">
        <v>648</v>
      </c>
      <c r="BU12" s="90"/>
      <c r="BV12" s="90"/>
      <c r="BW12" s="90" t="s">
        <v>1280</v>
      </c>
      <c r="BX12" s="90"/>
      <c r="BY12" s="90"/>
      <c r="BZ12" s="90" t="s">
        <v>651</v>
      </c>
      <c r="CA12" s="90"/>
      <c r="CB12" s="90"/>
      <c r="CC12" s="90" t="s">
        <v>654</v>
      </c>
      <c r="CD12" s="90"/>
      <c r="CE12" s="90"/>
      <c r="CF12" s="90" t="s">
        <v>1283</v>
      </c>
      <c r="CG12" s="90"/>
      <c r="CH12" s="90"/>
      <c r="CI12" s="90" t="s">
        <v>1287</v>
      </c>
      <c r="CJ12" s="90"/>
      <c r="CK12" s="90"/>
      <c r="CL12" s="90" t="s">
        <v>1288</v>
      </c>
      <c r="CM12" s="90"/>
      <c r="CN12" s="90"/>
      <c r="CO12" s="90" t="s">
        <v>1289</v>
      </c>
      <c r="CP12" s="90"/>
      <c r="CQ12" s="90"/>
      <c r="CR12" s="90" t="s">
        <v>1290</v>
      </c>
      <c r="CS12" s="90"/>
      <c r="CT12" s="90"/>
      <c r="CU12" s="90" t="s">
        <v>1291</v>
      </c>
      <c r="CV12" s="90"/>
      <c r="CW12" s="90"/>
      <c r="CX12" s="90" t="s">
        <v>1292</v>
      </c>
      <c r="CY12" s="90"/>
      <c r="CZ12" s="90"/>
      <c r="DA12" s="90" t="s">
        <v>664</v>
      </c>
      <c r="DB12" s="90"/>
      <c r="DC12" s="90"/>
      <c r="DD12" s="90" t="s">
        <v>1297</v>
      </c>
      <c r="DE12" s="90"/>
      <c r="DF12" s="90"/>
      <c r="DG12" s="90" t="s">
        <v>1298</v>
      </c>
      <c r="DH12" s="90"/>
      <c r="DI12" s="90"/>
      <c r="DJ12" s="90" t="s">
        <v>1302</v>
      </c>
      <c r="DK12" s="90"/>
      <c r="DL12" s="90"/>
      <c r="DM12" s="90" t="s">
        <v>677</v>
      </c>
      <c r="DN12" s="90"/>
      <c r="DO12" s="90"/>
      <c r="DP12" s="90" t="s">
        <v>680</v>
      </c>
      <c r="DQ12" s="90"/>
      <c r="DR12" s="90"/>
      <c r="DS12" s="90" t="s">
        <v>1304</v>
      </c>
      <c r="DT12" s="90"/>
      <c r="DU12" s="90"/>
      <c r="DV12" s="90" t="s">
        <v>654</v>
      </c>
      <c r="DW12" s="90"/>
      <c r="DX12" s="90"/>
      <c r="DY12" s="90" t="s">
        <v>1309</v>
      </c>
      <c r="DZ12" s="90"/>
      <c r="EA12" s="90"/>
      <c r="EB12" s="90" t="s">
        <v>1310</v>
      </c>
      <c r="EC12" s="90"/>
      <c r="ED12" s="90"/>
      <c r="EE12" s="90" t="s">
        <v>689</v>
      </c>
      <c r="EF12" s="90"/>
      <c r="EG12" s="90"/>
      <c r="EH12" s="90" t="s">
        <v>1313</v>
      </c>
      <c r="EI12" s="90"/>
      <c r="EJ12" s="90"/>
      <c r="EK12" s="90" t="s">
        <v>693</v>
      </c>
      <c r="EL12" s="90"/>
      <c r="EM12" s="90"/>
      <c r="EN12" s="90" t="s">
        <v>694</v>
      </c>
      <c r="EO12" s="90"/>
      <c r="EP12" s="90"/>
      <c r="EQ12" s="90" t="s">
        <v>1316</v>
      </c>
      <c r="ER12" s="90"/>
      <c r="ES12" s="90"/>
      <c r="ET12" s="90" t="s">
        <v>1317</v>
      </c>
      <c r="EU12" s="90"/>
      <c r="EV12" s="90"/>
      <c r="EW12" s="90" t="s">
        <v>1318</v>
      </c>
      <c r="EX12" s="90"/>
      <c r="EY12" s="90"/>
      <c r="EZ12" s="90" t="s">
        <v>1319</v>
      </c>
      <c r="FA12" s="90"/>
      <c r="FB12" s="90"/>
      <c r="FC12" s="90" t="s">
        <v>1321</v>
      </c>
      <c r="FD12" s="90"/>
      <c r="FE12" s="90"/>
      <c r="FF12" s="90" t="s">
        <v>1328</v>
      </c>
      <c r="FG12" s="90"/>
      <c r="FH12" s="90"/>
      <c r="FI12" s="90" t="s">
        <v>1325</v>
      </c>
      <c r="FJ12" s="90"/>
      <c r="FK12" s="90"/>
      <c r="FL12" s="90" t="s">
        <v>1326</v>
      </c>
      <c r="FM12" s="90"/>
      <c r="FN12" s="90"/>
      <c r="FO12" s="105" t="s">
        <v>712</v>
      </c>
      <c r="FP12" s="105"/>
      <c r="FQ12" s="105"/>
      <c r="FR12" s="90" t="s">
        <v>1333</v>
      </c>
      <c r="FS12" s="90"/>
      <c r="FT12" s="90"/>
      <c r="FU12" s="90" t="s">
        <v>1335</v>
      </c>
      <c r="FV12" s="90"/>
      <c r="FW12" s="90"/>
      <c r="FX12" s="90" t="s">
        <v>717</v>
      </c>
      <c r="FY12" s="90"/>
      <c r="FZ12" s="90"/>
      <c r="GA12" s="90" t="s">
        <v>1337</v>
      </c>
      <c r="GB12" s="90"/>
      <c r="GC12" s="90"/>
      <c r="GD12" s="90" t="s">
        <v>1339</v>
      </c>
      <c r="GE12" s="90"/>
      <c r="GF12" s="90"/>
      <c r="GG12" s="90" t="s">
        <v>1343</v>
      </c>
      <c r="GH12" s="90"/>
      <c r="GI12" s="90"/>
      <c r="GJ12" s="95" t="s">
        <v>1344</v>
      </c>
      <c r="GK12" s="95"/>
      <c r="GL12" s="95"/>
      <c r="GM12" s="90" t="s">
        <v>725</v>
      </c>
      <c r="GN12" s="90"/>
      <c r="GO12" s="90"/>
      <c r="GP12" s="90" t="s">
        <v>1350</v>
      </c>
      <c r="GQ12" s="90"/>
      <c r="GR12" s="90"/>
      <c r="GS12" s="90" t="s">
        <v>1356</v>
      </c>
      <c r="GT12" s="90"/>
      <c r="GU12" s="90"/>
      <c r="GV12" s="90" t="s">
        <v>1357</v>
      </c>
      <c r="GW12" s="90"/>
      <c r="GX12" s="90"/>
      <c r="GY12" s="90" t="s">
        <v>730</v>
      </c>
      <c r="GZ12" s="90"/>
      <c r="HA12" s="90"/>
      <c r="HB12" s="90" t="s">
        <v>731</v>
      </c>
      <c r="HC12" s="90"/>
      <c r="HD12" s="90"/>
      <c r="HE12" s="90" t="s">
        <v>734</v>
      </c>
      <c r="HF12" s="90"/>
      <c r="HG12" s="90"/>
      <c r="HH12" s="90" t="s">
        <v>1368</v>
      </c>
      <c r="HI12" s="90"/>
      <c r="HJ12" s="90"/>
      <c r="HK12" s="90" t="s">
        <v>1374</v>
      </c>
      <c r="HL12" s="90"/>
      <c r="HM12" s="90"/>
      <c r="HN12" s="90" t="s">
        <v>1376</v>
      </c>
      <c r="HO12" s="90"/>
      <c r="HP12" s="90"/>
      <c r="HQ12" s="90" t="s">
        <v>1379</v>
      </c>
      <c r="HR12" s="90"/>
      <c r="HS12" s="90"/>
      <c r="HT12" s="90" t="s">
        <v>743</v>
      </c>
      <c r="HU12" s="90"/>
      <c r="HV12" s="90"/>
      <c r="HW12" s="90" t="s">
        <v>605</v>
      </c>
      <c r="HX12" s="90"/>
      <c r="HY12" s="90"/>
      <c r="HZ12" s="90" t="s">
        <v>1385</v>
      </c>
      <c r="IA12" s="90"/>
      <c r="IB12" s="90"/>
      <c r="IC12" s="90" t="s">
        <v>1388</v>
      </c>
      <c r="ID12" s="90"/>
      <c r="IE12" s="90"/>
      <c r="IF12" s="90" t="s">
        <v>749</v>
      </c>
      <c r="IG12" s="90"/>
      <c r="IH12" s="90"/>
      <c r="II12" s="90" t="s">
        <v>1392</v>
      </c>
      <c r="IJ12" s="90"/>
      <c r="IK12" s="90"/>
      <c r="IL12" s="90" t="s">
        <v>1393</v>
      </c>
      <c r="IM12" s="90"/>
      <c r="IN12" s="90"/>
      <c r="IO12" s="90" t="s">
        <v>1398</v>
      </c>
      <c r="IP12" s="90"/>
      <c r="IQ12" s="90"/>
      <c r="IR12" s="90" t="s">
        <v>753</v>
      </c>
      <c r="IS12" s="90"/>
      <c r="IT12" s="90"/>
    </row>
    <row r="13" spans="1:254" ht="131.25" customHeight="1" x14ac:dyDescent="0.25">
      <c r="A13" s="102"/>
      <c r="B13" s="102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8" t="s">
        <v>171</v>
      </c>
      <c r="B39" s="99"/>
      <c r="C39" s="51">
        <f t="shared" ref="C39:BN39" si="0">SUM(C14:C38)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ref="BO39:DZ39" si="1">SUM(BO14:BO38)</f>
        <v>0</v>
      </c>
      <c r="BP39" s="51">
        <f t="shared" si="1"/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ref="EA39:GL39" si="2">SUM(EA14:EA38)</f>
        <v>0</v>
      </c>
      <c r="EB39" s="51">
        <f t="shared" si="2"/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ref="GM39:IT39" si="3">SUM(GM14:GM38)</f>
        <v>0</v>
      </c>
      <c r="GN39" s="51">
        <f t="shared" si="3"/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  <c r="GS39" s="51">
        <f t="shared" si="3"/>
        <v>0</v>
      </c>
      <c r="GT39" s="51">
        <f t="shared" si="3"/>
        <v>0</v>
      </c>
      <c r="GU39" s="51">
        <f t="shared" si="3"/>
        <v>0</v>
      </c>
      <c r="GV39" s="51">
        <f t="shared" si="3"/>
        <v>0</v>
      </c>
      <c r="GW39" s="51">
        <f t="shared" si="3"/>
        <v>0</v>
      </c>
      <c r="GX39" s="51">
        <f t="shared" si="3"/>
        <v>0</v>
      </c>
      <c r="GY39" s="51">
        <f t="shared" si="3"/>
        <v>0</v>
      </c>
      <c r="GZ39" s="51">
        <f t="shared" si="3"/>
        <v>0</v>
      </c>
      <c r="HA39" s="51">
        <f t="shared" si="3"/>
        <v>0</v>
      </c>
      <c r="HB39" s="51">
        <f t="shared" si="3"/>
        <v>0</v>
      </c>
      <c r="HC39" s="51">
        <f t="shared" si="3"/>
        <v>0</v>
      </c>
      <c r="HD39" s="51">
        <f t="shared" si="3"/>
        <v>0</v>
      </c>
      <c r="HE39" s="51">
        <f t="shared" si="3"/>
        <v>0</v>
      </c>
      <c r="HF39" s="51">
        <f t="shared" si="3"/>
        <v>0</v>
      </c>
      <c r="HG39" s="51">
        <f t="shared" si="3"/>
        <v>0</v>
      </c>
      <c r="HH39" s="51">
        <f t="shared" si="3"/>
        <v>0</v>
      </c>
      <c r="HI39" s="51">
        <f t="shared" si="3"/>
        <v>0</v>
      </c>
      <c r="HJ39" s="51">
        <f t="shared" si="3"/>
        <v>0</v>
      </c>
      <c r="HK39" s="51">
        <f t="shared" si="3"/>
        <v>0</v>
      </c>
      <c r="HL39" s="51">
        <f t="shared" si="3"/>
        <v>0</v>
      </c>
      <c r="HM39" s="51">
        <f t="shared" si="3"/>
        <v>0</v>
      </c>
      <c r="HN39" s="51">
        <f t="shared" si="3"/>
        <v>0</v>
      </c>
      <c r="HO39" s="51">
        <f t="shared" si="3"/>
        <v>0</v>
      </c>
      <c r="HP39" s="51">
        <f t="shared" si="3"/>
        <v>0</v>
      </c>
      <c r="HQ39" s="51">
        <f t="shared" si="3"/>
        <v>0</v>
      </c>
      <c r="HR39" s="51">
        <f t="shared" si="3"/>
        <v>0</v>
      </c>
      <c r="HS39" s="51">
        <f t="shared" si="3"/>
        <v>0</v>
      </c>
      <c r="HT39" s="51">
        <f t="shared" si="3"/>
        <v>0</v>
      </c>
      <c r="HU39" s="51">
        <f t="shared" si="3"/>
        <v>0</v>
      </c>
      <c r="HV39" s="51">
        <f t="shared" si="3"/>
        <v>0</v>
      </c>
      <c r="HW39" s="51">
        <f t="shared" si="3"/>
        <v>0</v>
      </c>
      <c r="HX39" s="51">
        <f t="shared" si="3"/>
        <v>0</v>
      </c>
      <c r="HY39" s="51">
        <f t="shared" si="3"/>
        <v>0</v>
      </c>
      <c r="HZ39" s="51">
        <f t="shared" si="3"/>
        <v>0</v>
      </c>
      <c r="IA39" s="51">
        <f t="shared" si="3"/>
        <v>0</v>
      </c>
      <c r="IB39" s="51">
        <f t="shared" si="3"/>
        <v>0</v>
      </c>
      <c r="IC39" s="51">
        <f t="shared" si="3"/>
        <v>0</v>
      </c>
      <c r="ID39" s="51">
        <f t="shared" si="3"/>
        <v>0</v>
      </c>
      <c r="IE39" s="51">
        <f t="shared" si="3"/>
        <v>0</v>
      </c>
      <c r="IF39" s="51">
        <f t="shared" si="3"/>
        <v>0</v>
      </c>
      <c r="IG39" s="51">
        <f t="shared" si="3"/>
        <v>0</v>
      </c>
      <c r="IH39" s="51">
        <f t="shared" si="3"/>
        <v>0</v>
      </c>
      <c r="II39" s="51">
        <f t="shared" si="3"/>
        <v>0</v>
      </c>
      <c r="IJ39" s="51">
        <f t="shared" si="3"/>
        <v>0</v>
      </c>
      <c r="IK39" s="51">
        <f t="shared" si="3"/>
        <v>0</v>
      </c>
      <c r="IL39" s="51">
        <f t="shared" si="3"/>
        <v>0</v>
      </c>
      <c r="IM39" s="51">
        <f t="shared" si="3"/>
        <v>0</v>
      </c>
      <c r="IN39" s="51">
        <f t="shared" si="3"/>
        <v>0</v>
      </c>
      <c r="IO39" s="51">
        <f t="shared" si="3"/>
        <v>0</v>
      </c>
      <c r="IP39" s="51">
        <f t="shared" si="3"/>
        <v>0</v>
      </c>
      <c r="IQ39" s="51">
        <f t="shared" si="3"/>
        <v>0</v>
      </c>
      <c r="IR39" s="51">
        <f t="shared" si="3"/>
        <v>0</v>
      </c>
      <c r="IS39" s="51">
        <f t="shared" si="3"/>
        <v>0</v>
      </c>
      <c r="IT39" s="51">
        <f t="shared" si="3"/>
        <v>0</v>
      </c>
    </row>
    <row r="40" spans="1:254" ht="44.45" customHeight="1" x14ac:dyDescent="0.25">
      <c r="A40" s="100" t="s">
        <v>792</v>
      </c>
      <c r="B40" s="101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4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4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4">
        <f>(E40+H40+K40+N40+Q40+T40+W40)/7</f>
        <v>0</v>
      </c>
      <c r="E45" s="33">
        <f t="shared" si="8"/>
        <v>0</v>
      </c>
    </row>
    <row r="46" spans="1:254" x14ac:dyDescent="0.25">
      <c r="D46" s="52">
        <f>SUM(D43:D45)</f>
        <v>0</v>
      </c>
      <c r="E46" s="52">
        <f>SUM(E43:E45)</f>
        <v>0</v>
      </c>
    </row>
    <row r="47" spans="1:254" x14ac:dyDescent="0.25">
      <c r="B47" t="s">
        <v>764</v>
      </c>
      <c r="C47" t="s">
        <v>768</v>
      </c>
      <c r="D47" s="54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4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4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2">
        <f>SUM(D47:D49)</f>
        <v>0</v>
      </c>
      <c r="E50" s="52">
        <f>SUM(E47:E49)</f>
        <v>0</v>
      </c>
    </row>
    <row r="51" spans="2:5" x14ac:dyDescent="0.25">
      <c r="B51" t="s">
        <v>764</v>
      </c>
      <c r="C51" t="s">
        <v>770</v>
      </c>
      <c r="D51" s="54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4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4">
        <f>(DF40+DI40+DL40+DO40+DR40+DU40+DX40)/7</f>
        <v>0</v>
      </c>
      <c r="E53" s="33">
        <f t="shared" si="10"/>
        <v>0</v>
      </c>
    </row>
    <row r="54" spans="2:5" x14ac:dyDescent="0.25">
      <c r="D54" s="52">
        <f>SUM(D51:D53)</f>
        <v>0</v>
      </c>
      <c r="E54" s="52">
        <f>SUM(E51:E53)</f>
        <v>0</v>
      </c>
    </row>
    <row r="55" spans="2:5" x14ac:dyDescent="0.25">
      <c r="B55" t="s">
        <v>764</v>
      </c>
      <c r="C55" t="s">
        <v>769</v>
      </c>
      <c r="D55" s="54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4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4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2">
        <f>SUM(D55:D57)</f>
        <v>0</v>
      </c>
      <c r="E58" s="52">
        <f>SUM(E55:E57)</f>
        <v>0</v>
      </c>
    </row>
    <row r="59" spans="2:5" x14ac:dyDescent="0.25">
      <c r="B59" t="s">
        <v>764</v>
      </c>
      <c r="C59" t="s">
        <v>771</v>
      </c>
      <c r="D59" s="54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4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4">
        <f>(IB40+IE40+IH40+IK40+IN40+IQ40+IT40)/7</f>
        <v>0</v>
      </c>
      <c r="E61" s="33">
        <f t="shared" si="12"/>
        <v>0</v>
      </c>
    </row>
    <row r="62" spans="2:5" x14ac:dyDescent="0.25">
      <c r="D62" s="52">
        <f>SUM(D59:D61)</f>
        <v>0</v>
      </c>
      <c r="E62" s="52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2023-09-12T03:44:59Z</dcterms:modified>
</cp:coreProperties>
</file>